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L12" i="1"/>
  <c r="L23"/>
  <c r="L30"/>
  <c r="L40"/>
  <c r="L41"/>
  <c r="L49"/>
  <c r="L59"/>
  <c r="L60"/>
  <c r="L67"/>
  <c r="L77"/>
  <c r="L78"/>
  <c r="L86"/>
  <c r="L96"/>
  <c r="L97"/>
  <c r="L105"/>
  <c r="L115"/>
  <c r="L116"/>
  <c r="L124"/>
  <c r="L134"/>
  <c r="L135"/>
  <c r="L143"/>
  <c r="L153"/>
  <c r="L154"/>
  <c r="L162"/>
  <c r="L172"/>
  <c r="L173"/>
  <c r="L181"/>
  <c r="L191"/>
  <c r="L192"/>
  <c r="L193"/>
  <c r="J12"/>
  <c r="J23"/>
  <c r="J30"/>
  <c r="J40"/>
  <c r="J41"/>
  <c r="J49"/>
  <c r="J59"/>
  <c r="J60"/>
  <c r="J67"/>
  <c r="J77"/>
  <c r="J78"/>
  <c r="J86"/>
  <c r="J96"/>
  <c r="J97"/>
  <c r="J105"/>
  <c r="J115"/>
  <c r="J116"/>
  <c r="J124"/>
  <c r="J134"/>
  <c r="J135"/>
  <c r="J143"/>
  <c r="J153"/>
  <c r="J154"/>
  <c r="J162"/>
  <c r="J172"/>
  <c r="J173"/>
  <c r="J181"/>
  <c r="J191"/>
  <c r="J192"/>
  <c r="J193"/>
  <c r="I12"/>
  <c r="I23"/>
  <c r="I30"/>
  <c r="I40"/>
  <c r="I41"/>
  <c r="I49"/>
  <c r="I59"/>
  <c r="I60"/>
  <c r="I67"/>
  <c r="I77"/>
  <c r="I78"/>
  <c r="I86"/>
  <c r="I96"/>
  <c r="I97"/>
  <c r="I105"/>
  <c r="I115"/>
  <c r="I116"/>
  <c r="I124"/>
  <c r="I134"/>
  <c r="I135"/>
  <c r="I143"/>
  <c r="I153"/>
  <c r="I154"/>
  <c r="I162"/>
  <c r="I172"/>
  <c r="I173"/>
  <c r="I181"/>
  <c r="I191"/>
  <c r="I192"/>
  <c r="I193"/>
  <c r="H12"/>
  <c r="H23"/>
  <c r="H30"/>
  <c r="H40"/>
  <c r="H41"/>
  <c r="H49"/>
  <c r="H59"/>
  <c r="H60"/>
  <c r="H67"/>
  <c r="H77"/>
  <c r="H78"/>
  <c r="H86"/>
  <c r="H96"/>
  <c r="H97"/>
  <c r="H105"/>
  <c r="H115"/>
  <c r="H116"/>
  <c r="H124"/>
  <c r="H134"/>
  <c r="H135"/>
  <c r="H143"/>
  <c r="H153"/>
  <c r="H154"/>
  <c r="H162"/>
  <c r="H172"/>
  <c r="H173"/>
  <c r="H181"/>
  <c r="H191"/>
  <c r="H192"/>
  <c r="H193"/>
  <c r="G12"/>
  <c r="G23"/>
  <c r="G30"/>
  <c r="G40"/>
  <c r="G41"/>
  <c r="G49"/>
  <c r="G59"/>
  <c r="G60"/>
  <c r="G67"/>
  <c r="G77"/>
  <c r="G78"/>
  <c r="G86"/>
  <c r="G96"/>
  <c r="G97"/>
  <c r="G105"/>
  <c r="G115"/>
  <c r="G116"/>
  <c r="G124"/>
  <c r="G134"/>
  <c r="G135"/>
  <c r="G143"/>
  <c r="G153"/>
  <c r="G154"/>
  <c r="G162"/>
  <c r="G172"/>
  <c r="G173"/>
  <c r="G181"/>
  <c r="G191"/>
  <c r="G192"/>
  <c r="G193"/>
  <c r="F12"/>
  <c r="F23"/>
  <c r="F30"/>
  <c r="F40"/>
  <c r="F41"/>
  <c r="F49"/>
  <c r="F59"/>
  <c r="F60"/>
  <c r="F67"/>
  <c r="F77"/>
  <c r="F78"/>
  <c r="F86"/>
  <c r="F96"/>
  <c r="F97"/>
  <c r="F105"/>
  <c r="F115"/>
  <c r="F116"/>
  <c r="F124"/>
  <c r="F134"/>
  <c r="F135"/>
  <c r="F143"/>
  <c r="F153"/>
  <c r="F154"/>
  <c r="F162"/>
  <c r="F172"/>
  <c r="F173"/>
  <c r="F181"/>
  <c r="F191"/>
  <c r="F192"/>
  <c r="F193"/>
  <c r="B192"/>
  <c r="A192"/>
  <c r="B182"/>
  <c r="A182"/>
  <c r="B173"/>
  <c r="A173"/>
  <c r="B163"/>
  <c r="A163"/>
  <c r="B154"/>
  <c r="A154"/>
  <c r="B144"/>
  <c r="A144"/>
  <c r="B135"/>
  <c r="A135"/>
  <c r="B125"/>
  <c r="A125"/>
  <c r="B116"/>
  <c r="A116"/>
  <c r="B106"/>
  <c r="A106"/>
  <c r="B97"/>
  <c r="A97"/>
  <c r="B87"/>
  <c r="A87"/>
  <c r="B78"/>
  <c r="A78"/>
  <c r="B68"/>
  <c r="A68"/>
  <c r="B60"/>
  <c r="A60"/>
  <c r="B50"/>
  <c r="A50"/>
  <c r="B41"/>
  <c r="A41"/>
  <c r="B31"/>
  <c r="A31"/>
  <c r="K23"/>
  <c r="B23"/>
  <c r="A23"/>
  <c r="B13"/>
  <c r="A13"/>
</calcChain>
</file>

<file path=xl/sharedStrings.xml><?xml version="1.0" encoding="utf-8"?>
<sst xmlns="http://schemas.openxmlformats.org/spreadsheetml/2006/main" count="262" uniqueCount="88">
  <si>
    <t>Школа</t>
  </si>
  <si>
    <t>МКОУ "Коткозерская средняя общеобразовательная школа"</t>
  </si>
  <si>
    <t>Утвердил:</t>
  </si>
  <si>
    <t>должность</t>
  </si>
  <si>
    <t>Директор ООО "Школьник"</t>
  </si>
  <si>
    <t>Типовое примерное меню приготавливаемых блюд</t>
  </si>
  <si>
    <t>фамилия</t>
  </si>
  <si>
    <t>Жих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</si>
  <si>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</si>
  <si>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</si>
  <si>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</si>
  <si>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</si>
  <si>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</si>
  <si>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</si>
  <si>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</si>
  <si>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</si>
  <si>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</si>
  <si>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</si>
  <si>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</si>
  <si>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</si>
  <si>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</si>
  <si>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</si>
  <si>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</si>
  <si>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</si>
  <si>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</si>
  <si>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</si>
  <si>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</si>
  <si>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</si>
  <si>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 молочная манная</t>
  </si>
  <si>
    <t>311-2011</t>
  </si>
  <si>
    <t>гор.напиток</t>
  </si>
  <si>
    <t>Кофейный напиток с молоком</t>
  </si>
  <si>
    <t>54-21гн-2020</t>
  </si>
  <si>
    <t>хлеб</t>
  </si>
  <si>
    <t>Хлеб пшеничный с сыром</t>
  </si>
  <si>
    <t>54-1з-2020</t>
  </si>
  <si>
    <t>фрукт</t>
  </si>
  <si>
    <t>фрукты (яблоко)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</si>
  <si>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</si>
  <si>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</si>
  <si>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</si>
  <si>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</si>
  <si>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</si>
  <si>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</si>
  <si>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</si>
  <si>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</si>
  <si>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</si>
  <si>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</si>
  <si>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</si>
  <si>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жидкая  молочная гречневая </t>
  </si>
  <si>
    <t>54-20к-2020</t>
  </si>
  <si>
    <t>Какао с молоком</t>
  </si>
  <si>
    <t>54-21гн</t>
  </si>
  <si>
    <t>Хлеб пшеничный повидлом</t>
  </si>
  <si>
    <t>Каша жидкая молочная  пшенная</t>
  </si>
  <si>
    <t>54-6к-2020</t>
  </si>
  <si>
    <t>Напиток из шиповника</t>
  </si>
  <si>
    <t>54-13хн-2020</t>
  </si>
  <si>
    <t xml:space="preserve">Хлеб пшеничный </t>
  </si>
  <si>
    <t>фрукты</t>
  </si>
  <si>
    <t>Каша жидкая молочная рисовая</t>
  </si>
  <si>
    <t>54-21к-2020</t>
  </si>
  <si>
    <t>Чай сладкий</t>
  </si>
  <si>
    <t>54-2гн-2020</t>
  </si>
  <si>
    <t>Хлеб пшеничный с маслом</t>
  </si>
  <si>
    <t>54-19з-2020</t>
  </si>
  <si>
    <t xml:space="preserve">пром </t>
  </si>
  <si>
    <t>Печенье</t>
  </si>
  <si>
    <t>Макароны отварные  с сыром</t>
  </si>
  <si>
    <t>54-3г-2020</t>
  </si>
  <si>
    <t>десерт</t>
  </si>
  <si>
    <t>Каша жидкая молочная  ячневая</t>
  </si>
  <si>
    <t>182-2007</t>
  </si>
  <si>
    <t>Снежок</t>
  </si>
  <si>
    <t>Каша "Дружба"</t>
  </si>
  <si>
    <t>54-16к-2020</t>
  </si>
  <si>
    <t>Хлеб пшеничный с повидлом</t>
  </si>
  <si>
    <t>Запеканка творожно-рисовая</t>
  </si>
  <si>
    <t>253-2023</t>
  </si>
  <si>
    <t>Чай с лимоном сладкий</t>
  </si>
  <si>
    <t>54-3гн-2020</t>
  </si>
  <si>
    <t>Каша жидкая молочная пшеничная</t>
  </si>
  <si>
    <t>54-13к-2020</t>
  </si>
  <si>
    <t xml:space="preserve">Каша вязкая молочная овсяная  </t>
  </si>
  <si>
    <t>54-9к-2020</t>
  </si>
  <si>
    <t>Хлеб -пшеничный</t>
  </si>
  <si>
    <t>Свежие фрукты</t>
  </si>
  <si>
    <t>Среднее значение за период: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</si>
</sst>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1"/>
    </font>
    <font>
      <sz val="10"/>
      <color indexed="8"/>
      <name val="Arial"/>
      <charset val="1"/>
    </font>
    <font>
      <sz val="10"/>
      <color indexed="8"/>
      <name val="Arial"/>
      <family val="2"/>
      <charset val="204"/>
    </font>
    <font>
      <b/>
      <sz val="14"/>
      <color indexed="63"/>
      <name val="Arial"/>
      <charset val="1"/>
    </font>
    <font>
      <sz val="10"/>
      <color indexed="63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sz val="11"/>
      <color indexed="8"/>
      <name val="Calibri"/>
      <charset val="1"/>
    </font>
    <font>
      <sz val="11"/>
      <color indexed="8"/>
      <name val="Times New Roman"/>
      <family val="1"/>
      <charset val="204"/>
    </font>
    <font>
      <i/>
      <sz val="11"/>
      <color indexed="8"/>
      <name val="Calibri"/>
      <charset val="1"/>
    </font>
    <font>
      <b/>
      <sz val="10"/>
      <color indexed="8"/>
      <name val="Arial"/>
      <charset val="1"/>
    </font>
    <font>
      <sz val="8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sz val="8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13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0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/>
    <xf numFmtId="1" fontId="8" fillId="2" borderId="1" xfId="0" applyNumberFormat="1" applyFont="1" applyFill="1" applyBorder="1" applyProtection="1">
      <protection locked="0"/>
    </xf>
    <xf numFmtId="1" fontId="8" fillId="2" borderId="1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204" sqref="A204"/>
      <selection pane="bottomRight" activeCell="B76" sqref="B76:L80"/>
    </sheetView>
  </sheetViews>
  <sheetFormatPr defaultRowHeight="12.75" customHeight="1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3.5703125" style="1" customWidth="1"/>
    <col min="12" max="16384" width="9.140625" style="1"/>
  </cols>
  <sheetData>
    <row r="1" spans="1:12" ht="12.75" customHeight="1">
      <c r="A1" s="2" t="s">
        <v>0</v>
      </c>
      <c r="C1" s="61" t="s">
        <v>1</v>
      </c>
      <c r="D1" s="61"/>
      <c r="E1" s="61"/>
      <c r="F1" s="3" t="s">
        <v>2</v>
      </c>
      <c r="G1" s="1" t="s">
        <v>3</v>
      </c>
      <c r="H1" s="62" t="s">
        <v>4</v>
      </c>
      <c r="I1" s="62"/>
      <c r="J1" s="62"/>
      <c r="K1" s="62"/>
    </row>
    <row r="2" spans="1:12" ht="17.45" customHeight="1">
      <c r="A2" s="4" t="s">
        <v>5</v>
      </c>
      <c r="C2" s="1"/>
      <c r="G2" s="1" t="s">
        <v>6</v>
      </c>
      <c r="H2" s="62" t="s">
        <v>7</v>
      </c>
      <c r="I2" s="62"/>
      <c r="J2" s="62"/>
      <c r="K2" s="62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/>
      <c r="I3" s="7"/>
      <c r="J3" s="8">
        <v>2024</v>
      </c>
      <c r="K3" s="9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8.3000000000000007</v>
      </c>
      <c r="H6" s="20">
        <v>10.1</v>
      </c>
      <c r="I6" s="20">
        <v>37.5</v>
      </c>
      <c r="J6" s="20">
        <v>260</v>
      </c>
      <c r="K6" s="20" t="s">
        <v>29</v>
      </c>
      <c r="L6" s="20">
        <v>19</v>
      </c>
    </row>
    <row r="7" spans="1:12" ht="1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>
      <c r="A8" s="21"/>
      <c r="B8" s="22"/>
      <c r="C8" s="23"/>
      <c r="D8" s="28" t="s">
        <v>30</v>
      </c>
      <c r="E8" s="20" t="s">
        <v>31</v>
      </c>
      <c r="F8" s="29">
        <v>200</v>
      </c>
      <c r="G8" s="30">
        <v>4.5999999999999996</v>
      </c>
      <c r="H8" s="30">
        <v>4.4000000000000004</v>
      </c>
      <c r="I8" s="30">
        <v>12.5</v>
      </c>
      <c r="J8" s="30">
        <v>107.2</v>
      </c>
      <c r="K8" s="30" t="s">
        <v>32</v>
      </c>
      <c r="L8" s="29">
        <v>29</v>
      </c>
    </row>
    <row r="9" spans="1:12" ht="15">
      <c r="A9" s="21"/>
      <c r="B9" s="22"/>
      <c r="C9" s="23"/>
      <c r="D9" s="28" t="s">
        <v>33</v>
      </c>
      <c r="E9" s="20" t="s">
        <v>34</v>
      </c>
      <c r="F9" s="20">
        <v>40</v>
      </c>
      <c r="G9" s="20">
        <v>2.8</v>
      </c>
      <c r="H9" s="20">
        <v>4.5</v>
      </c>
      <c r="I9" s="20">
        <v>11</v>
      </c>
      <c r="J9" s="20">
        <v>127.3</v>
      </c>
      <c r="K9" s="20" t="s">
        <v>35</v>
      </c>
      <c r="L9" s="20">
        <v>22</v>
      </c>
    </row>
    <row r="10" spans="1:12" ht="15">
      <c r="A10" s="21"/>
      <c r="B10" s="22"/>
      <c r="C10" s="23"/>
      <c r="D10" s="24" t="s">
        <v>36</v>
      </c>
      <c r="E10" s="20" t="s">
        <v>37</v>
      </c>
      <c r="F10" s="26">
        <v>100</v>
      </c>
      <c r="G10" s="26">
        <v>0.3</v>
      </c>
      <c r="H10" s="26">
        <v>0.2</v>
      </c>
      <c r="I10" s="26">
        <v>11.4</v>
      </c>
      <c r="J10" s="26">
        <v>52</v>
      </c>
      <c r="K10" s="27" t="s">
        <v>38</v>
      </c>
      <c r="L10" s="26">
        <v>25</v>
      </c>
    </row>
    <row r="11" spans="1:12" ht="15">
      <c r="A11" s="21"/>
      <c r="B11" s="22"/>
      <c r="C11" s="23"/>
      <c r="D11" s="24"/>
      <c r="E11" s="20"/>
      <c r="F11" s="26"/>
      <c r="G11" s="26"/>
      <c r="H11" s="26"/>
      <c r="I11" s="26"/>
      <c r="J11" s="26"/>
      <c r="K11" s="27"/>
      <c r="L11" s="26"/>
    </row>
    <row r="12" spans="1:12" ht="15">
      <c r="A12" s="31"/>
      <c r="B12" s="32"/>
      <c r="C12" s="33"/>
      <c r="D12" s="34" t="s">
        <v>39</v>
      </c>
      <c r="E12" s="35"/>
      <c r="F12" s="36">
        <f>SUM(F6:F11)</f>
        <v>540</v>
      </c>
      <c r="G12" s="36">
        <f>SUM(G6:G11)</f>
        <v>16</v>
      </c>
      <c r="H12" s="36">
        <f>SUM(H6:H11)</f>
        <v>19.2</v>
      </c>
      <c r="I12" s="36">
        <f>SUM(I6:I11)</f>
        <v>72.400000000000006</v>
      </c>
      <c r="J12" s="36">
        <f>SUM(J6:J11)</f>
        <v>546.5</v>
      </c>
      <c r="K12" s="37"/>
      <c r="L12" s="36">
        <f>SUM(L6:L11)</f>
        <v>95</v>
      </c>
    </row>
    <row r="13" spans="1:12" ht="15">
      <c r="A13" s="38">
        <f>A6</f>
        <v>1</v>
      </c>
      <c r="B13" s="39">
        <f>B6</f>
        <v>1</v>
      </c>
      <c r="C13" s="40" t="s">
        <v>40</v>
      </c>
      <c r="D13" s="28" t="s">
        <v>41</v>
      </c>
      <c r="E13" s="25"/>
      <c r="F13" s="26"/>
      <c r="G13" s="26"/>
      <c r="H13" s="26"/>
      <c r="I13" s="26"/>
      <c r="J13" s="26"/>
      <c r="K13" s="27"/>
      <c r="L13" s="26"/>
    </row>
    <row r="14" spans="1:12" ht="15">
      <c r="A14" s="21"/>
      <c r="B14" s="22"/>
      <c r="C14" s="23"/>
      <c r="D14" s="28" t="s">
        <v>42</v>
      </c>
      <c r="E14" s="30"/>
      <c r="F14" s="30"/>
      <c r="G14" s="30"/>
      <c r="H14" s="30"/>
      <c r="I14" s="30"/>
      <c r="J14" s="30"/>
      <c r="K14" s="30"/>
      <c r="L14" s="30"/>
    </row>
    <row r="15" spans="1:12" ht="15">
      <c r="A15" s="21"/>
      <c r="B15" s="22"/>
      <c r="C15" s="23"/>
      <c r="D15" s="28" t="s">
        <v>43</v>
      </c>
      <c r="E15" s="30"/>
      <c r="F15" s="30"/>
      <c r="G15" s="30"/>
      <c r="H15" s="30"/>
      <c r="I15" s="30"/>
      <c r="J15" s="30"/>
      <c r="K15" s="30"/>
      <c r="L15" s="30"/>
    </row>
    <row r="16" spans="1:12" ht="15">
      <c r="A16" s="21"/>
      <c r="B16" s="22"/>
      <c r="C16" s="23"/>
      <c r="D16" s="28" t="s">
        <v>44</v>
      </c>
      <c r="E16" s="25"/>
      <c r="F16" s="26"/>
      <c r="G16" s="26"/>
      <c r="H16" s="26"/>
      <c r="I16" s="26"/>
      <c r="J16" s="26"/>
      <c r="K16" s="27"/>
      <c r="L16" s="26"/>
    </row>
    <row r="17" spans="1:12" ht="15">
      <c r="A17" s="21"/>
      <c r="B17" s="22"/>
      <c r="C17" s="23"/>
      <c r="D17" s="28" t="s">
        <v>45</v>
      </c>
      <c r="E17" s="30"/>
      <c r="F17" s="30"/>
      <c r="G17" s="30"/>
      <c r="H17" s="30"/>
      <c r="I17" s="30"/>
      <c r="J17" s="30"/>
      <c r="K17" s="30"/>
      <c r="L17" s="30"/>
    </row>
    <row r="18" spans="1:12" ht="15">
      <c r="A18" s="21"/>
      <c r="B18" s="22"/>
      <c r="C18" s="23"/>
      <c r="D18" s="28" t="s">
        <v>46</v>
      </c>
      <c r="E18" s="25"/>
      <c r="F18" s="26"/>
      <c r="G18" s="26"/>
      <c r="H18" s="26"/>
      <c r="I18" s="26"/>
      <c r="J18" s="26"/>
      <c r="K18" s="27"/>
      <c r="L18" s="26"/>
    </row>
    <row r="19" spans="1:12" ht="15">
      <c r="A19" s="21"/>
      <c r="B19" s="22"/>
      <c r="C19" s="23"/>
      <c r="D19" s="28" t="s">
        <v>47</v>
      </c>
      <c r="E19" s="29"/>
      <c r="F19" s="30"/>
      <c r="G19" s="30"/>
      <c r="H19" s="30"/>
      <c r="I19" s="30"/>
      <c r="J19" s="30"/>
      <c r="K19" s="30"/>
      <c r="L19" s="26"/>
    </row>
    <row r="20" spans="1:12" ht="15">
      <c r="A20" s="21"/>
      <c r="B20" s="22"/>
      <c r="C20" s="23"/>
      <c r="D20" s="24"/>
      <c r="E20" s="25"/>
      <c r="F20" s="26"/>
      <c r="G20" s="26"/>
      <c r="H20" s="26"/>
      <c r="I20" s="26"/>
      <c r="J20" s="26"/>
      <c r="K20" s="27"/>
      <c r="L20" s="26"/>
    </row>
    <row r="21" spans="1:12" ht="1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31"/>
      <c r="B22" s="32"/>
      <c r="C22" s="33"/>
      <c r="D22" s="34" t="s">
        <v>39</v>
      </c>
      <c r="E22" s="35"/>
      <c r="F22" s="36"/>
      <c r="G22" s="36"/>
      <c r="H22" s="36"/>
      <c r="I22" s="36"/>
      <c r="J22" s="36"/>
      <c r="K22" s="37"/>
      <c r="L22" s="36"/>
    </row>
    <row r="23" spans="1:12" ht="12.75" customHeight="1">
      <c r="A23" s="41">
        <f>A6</f>
        <v>1</v>
      </c>
      <c r="B23" s="42">
        <f>B6</f>
        <v>1</v>
      </c>
      <c r="C23" s="60" t="s">
        <v>48</v>
      </c>
      <c r="D23" s="60"/>
      <c r="E23" s="43"/>
      <c r="F23" s="44">
        <f t="shared" ref="F23:L23" si="0">F12+F22</f>
        <v>540</v>
      </c>
      <c r="G23" s="44">
        <f t="shared" si="0"/>
        <v>16</v>
      </c>
      <c r="H23" s="44">
        <f t="shared" si="0"/>
        <v>19.2</v>
      </c>
      <c r="I23" s="44">
        <f t="shared" si="0"/>
        <v>72.400000000000006</v>
      </c>
      <c r="J23" s="44">
        <f t="shared" si="0"/>
        <v>546.5</v>
      </c>
      <c r="K23" s="44">
        <f t="shared" si="0"/>
        <v>0</v>
      </c>
      <c r="L23" s="44">
        <f t="shared" si="0"/>
        <v>95</v>
      </c>
    </row>
    <row r="24" spans="1:12" ht="15">
      <c r="A24" s="45">
        <v>1</v>
      </c>
      <c r="B24" s="22">
        <v>2</v>
      </c>
      <c r="C24" s="17" t="s">
        <v>26</v>
      </c>
      <c r="D24" s="18" t="s">
        <v>27</v>
      </c>
      <c r="E24" s="30" t="s">
        <v>49</v>
      </c>
      <c r="F24" s="46">
        <v>250</v>
      </c>
      <c r="G24" s="30">
        <v>8.9</v>
      </c>
      <c r="H24" s="30">
        <v>8.4</v>
      </c>
      <c r="I24" s="30">
        <v>29.9</v>
      </c>
      <c r="J24" s="30">
        <v>230.5</v>
      </c>
      <c r="K24" s="30" t="s">
        <v>50</v>
      </c>
      <c r="L24" s="29">
        <v>46</v>
      </c>
    </row>
    <row r="25" spans="1:12" ht="15">
      <c r="A25" s="45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>
      <c r="A26" s="45"/>
      <c r="B26" s="22"/>
      <c r="C26" s="23"/>
      <c r="D26" s="28" t="s">
        <v>30</v>
      </c>
      <c r="E26" s="30" t="s">
        <v>51</v>
      </c>
      <c r="F26" s="26">
        <v>200</v>
      </c>
      <c r="G26" s="30">
        <v>4.5999999999999996</v>
      </c>
      <c r="H26" s="30">
        <v>4.4000000000000004</v>
      </c>
      <c r="I26" s="30">
        <v>12.5</v>
      </c>
      <c r="J26" s="30">
        <v>107</v>
      </c>
      <c r="K26" s="30" t="s">
        <v>52</v>
      </c>
      <c r="L26" s="30">
        <v>25</v>
      </c>
    </row>
    <row r="27" spans="1:12" ht="15">
      <c r="A27" s="45"/>
      <c r="B27" s="22"/>
      <c r="C27" s="23"/>
      <c r="D27" s="28" t="s">
        <v>33</v>
      </c>
      <c r="E27" s="30" t="s">
        <v>53</v>
      </c>
      <c r="F27" s="26">
        <v>50</v>
      </c>
      <c r="G27" s="30">
        <v>4.5999999999999996</v>
      </c>
      <c r="H27" s="30">
        <v>0.5</v>
      </c>
      <c r="I27" s="30">
        <v>29.5</v>
      </c>
      <c r="J27" s="30">
        <v>211</v>
      </c>
      <c r="K27" s="30">
        <v>40575</v>
      </c>
      <c r="L27" s="30">
        <v>24</v>
      </c>
    </row>
    <row r="28" spans="1:12" ht="15">
      <c r="A28" s="45"/>
      <c r="B28" s="22"/>
      <c r="C28" s="23"/>
      <c r="D28" s="24"/>
      <c r="E28" s="25"/>
      <c r="F28" s="26"/>
      <c r="G28" s="26"/>
      <c r="H28" s="26"/>
      <c r="I28" s="26"/>
      <c r="J28" s="26"/>
      <c r="K28" s="27"/>
      <c r="L28" s="26"/>
    </row>
    <row r="29" spans="1:12" ht="15">
      <c r="A29" s="45"/>
      <c r="B29" s="22"/>
      <c r="C29" s="23"/>
      <c r="D29" s="24"/>
      <c r="E29" s="25"/>
      <c r="F29" s="26"/>
      <c r="G29" s="26"/>
      <c r="H29" s="26"/>
      <c r="I29" s="26"/>
      <c r="J29" s="26"/>
      <c r="K29" s="27"/>
      <c r="L29" s="26"/>
    </row>
    <row r="30" spans="1:12" ht="15">
      <c r="A30" s="47"/>
      <c r="B30" s="32"/>
      <c r="C30" s="33"/>
      <c r="D30" s="34" t="s">
        <v>39</v>
      </c>
      <c r="E30" s="35"/>
      <c r="F30" s="36">
        <f>SUM(F24:F29)</f>
        <v>500</v>
      </c>
      <c r="G30" s="36">
        <f>SUM(G24:G29)</f>
        <v>18.100000000000001</v>
      </c>
      <c r="H30" s="36">
        <f>SUM(H24:H29)</f>
        <v>13.3</v>
      </c>
      <c r="I30" s="36">
        <f>SUM(I24:I29)</f>
        <v>71.900000000000006</v>
      </c>
      <c r="J30" s="36">
        <f>SUM(J24:J29)</f>
        <v>548.5</v>
      </c>
      <c r="K30" s="37"/>
      <c r="L30" s="36">
        <f>SUM(L24:L29)</f>
        <v>95</v>
      </c>
    </row>
    <row r="31" spans="1:12" ht="15">
      <c r="A31" s="39">
        <f>A24</f>
        <v>1</v>
      </c>
      <c r="B31" s="39">
        <f>B24</f>
        <v>2</v>
      </c>
      <c r="C31" s="40" t="s">
        <v>40</v>
      </c>
      <c r="D31" s="28" t="s">
        <v>41</v>
      </c>
      <c r="E31" s="25"/>
      <c r="F31" s="26"/>
      <c r="G31" s="26"/>
      <c r="H31" s="26"/>
      <c r="I31" s="26"/>
      <c r="J31" s="26"/>
      <c r="K31" s="27"/>
      <c r="L31" s="26"/>
    </row>
    <row r="32" spans="1:12" ht="15">
      <c r="A32" s="45"/>
      <c r="B32" s="22"/>
      <c r="C32" s="23"/>
      <c r="D32" s="28" t="s">
        <v>42</v>
      </c>
      <c r="E32" s="25"/>
      <c r="F32" s="26"/>
      <c r="G32" s="26"/>
      <c r="H32" s="26"/>
      <c r="I32" s="26"/>
      <c r="J32" s="26"/>
      <c r="K32" s="27"/>
      <c r="L32" s="26"/>
    </row>
    <row r="33" spans="1:12" ht="15">
      <c r="A33" s="45"/>
      <c r="B33" s="22"/>
      <c r="C33" s="23"/>
      <c r="D33" s="28" t="s">
        <v>43</v>
      </c>
      <c r="E33" s="25"/>
      <c r="F33" s="26"/>
      <c r="G33" s="26"/>
      <c r="H33" s="26"/>
      <c r="I33" s="26"/>
      <c r="J33" s="26"/>
      <c r="K33" s="27"/>
      <c r="L33" s="26"/>
    </row>
    <row r="34" spans="1:12" ht="15">
      <c r="A34" s="45"/>
      <c r="B34" s="22"/>
      <c r="C34" s="23"/>
      <c r="D34" s="28" t="s">
        <v>44</v>
      </c>
      <c r="E34" s="25"/>
      <c r="F34" s="26"/>
      <c r="G34" s="26"/>
      <c r="H34" s="26"/>
      <c r="I34" s="26"/>
      <c r="J34" s="26"/>
      <c r="K34" s="27"/>
      <c r="L34" s="26"/>
    </row>
    <row r="35" spans="1:12" ht="15">
      <c r="A35" s="45"/>
      <c r="B35" s="22"/>
      <c r="C35" s="23"/>
      <c r="D35" s="28" t="s">
        <v>45</v>
      </c>
      <c r="E35" s="25"/>
      <c r="F35" s="26"/>
      <c r="G35" s="26"/>
      <c r="H35" s="26"/>
      <c r="I35" s="26"/>
      <c r="J35" s="26"/>
      <c r="K35" s="27"/>
      <c r="L35" s="26"/>
    </row>
    <row r="36" spans="1:12" ht="15">
      <c r="A36" s="45"/>
      <c r="B36" s="22"/>
      <c r="C36" s="23"/>
      <c r="D36" s="28" t="s">
        <v>46</v>
      </c>
      <c r="E36" s="25"/>
      <c r="F36" s="26"/>
      <c r="G36" s="26"/>
      <c r="H36" s="26"/>
      <c r="I36" s="26"/>
      <c r="J36" s="26"/>
      <c r="K36" s="27"/>
      <c r="L36" s="26"/>
    </row>
    <row r="37" spans="1:12" ht="15">
      <c r="A37" s="45"/>
      <c r="B37" s="22"/>
      <c r="C37" s="23"/>
      <c r="D37" s="28" t="s">
        <v>47</v>
      </c>
      <c r="E37" s="25"/>
      <c r="F37" s="26"/>
      <c r="G37" s="26"/>
      <c r="H37" s="26"/>
      <c r="I37" s="26"/>
      <c r="J37" s="26"/>
      <c r="K37" s="27"/>
      <c r="L37" s="26"/>
    </row>
    <row r="38" spans="1:12" ht="15">
      <c r="A38" s="45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>
      <c r="A39" s="45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ht="15">
      <c r="A40" s="47"/>
      <c r="B40" s="32"/>
      <c r="C40" s="33"/>
      <c r="D40" s="34" t="s">
        <v>39</v>
      </c>
      <c r="E40" s="35"/>
      <c r="F40" s="36">
        <f>SUM(F31:F39)</f>
        <v>0</v>
      </c>
      <c r="G40" s="36">
        <f>SUM(G31:G39)</f>
        <v>0</v>
      </c>
      <c r="H40" s="36">
        <f>SUM(H31:H39)</f>
        <v>0</v>
      </c>
      <c r="I40" s="36">
        <f>SUM(I31:I39)</f>
        <v>0</v>
      </c>
      <c r="J40" s="36">
        <f>SUM(J31:J39)</f>
        <v>0</v>
      </c>
      <c r="K40" s="37"/>
      <c r="L40" s="36">
        <f>SUM(L31:L39)</f>
        <v>0</v>
      </c>
    </row>
    <row r="41" spans="1:12" ht="15.75" customHeight="1">
      <c r="A41" s="48">
        <f>A24</f>
        <v>1</v>
      </c>
      <c r="B41" s="48">
        <f>B24</f>
        <v>2</v>
      </c>
      <c r="C41" s="60" t="s">
        <v>48</v>
      </c>
      <c r="D41" s="60"/>
      <c r="E41" s="43"/>
      <c r="F41" s="44">
        <f>F30+F40</f>
        <v>500</v>
      </c>
      <c r="G41" s="44">
        <f>G30+G40</f>
        <v>18.100000000000001</v>
      </c>
      <c r="H41" s="44">
        <f>H30+H40</f>
        <v>13.3</v>
      </c>
      <c r="I41" s="44">
        <f>I30+I40</f>
        <v>71.900000000000006</v>
      </c>
      <c r="J41" s="44">
        <f>J30+J40</f>
        <v>548.5</v>
      </c>
      <c r="K41" s="44"/>
      <c r="L41" s="44">
        <f>L30+L40</f>
        <v>95</v>
      </c>
    </row>
    <row r="42" spans="1:12" ht="15">
      <c r="A42" s="15">
        <v>1</v>
      </c>
      <c r="B42" s="16">
        <v>3</v>
      </c>
      <c r="C42" s="17" t="s">
        <v>26</v>
      </c>
      <c r="D42" s="18" t="s">
        <v>27</v>
      </c>
      <c r="E42" s="49" t="s">
        <v>54</v>
      </c>
      <c r="F42" s="46">
        <v>200</v>
      </c>
      <c r="G42" s="30">
        <v>8.3000000000000007</v>
      </c>
      <c r="H42" s="30">
        <v>11.7</v>
      </c>
      <c r="I42" s="30">
        <v>37.5</v>
      </c>
      <c r="J42" s="30">
        <v>288</v>
      </c>
      <c r="K42" s="30" t="s">
        <v>55</v>
      </c>
      <c r="L42" s="29">
        <v>36</v>
      </c>
    </row>
    <row r="43" spans="1:12" ht="15">
      <c r="A43" s="21"/>
      <c r="B43" s="22"/>
      <c r="C43" s="23"/>
      <c r="D43" s="24"/>
      <c r="E43" s="25"/>
      <c r="F43" s="26"/>
      <c r="G43" s="26"/>
      <c r="H43" s="26"/>
      <c r="I43" s="26"/>
      <c r="J43" s="26"/>
      <c r="K43" s="27"/>
      <c r="L43" s="26"/>
    </row>
    <row r="44" spans="1:12" ht="15">
      <c r="A44" s="21"/>
      <c r="B44" s="22"/>
      <c r="C44" s="23"/>
      <c r="D44" s="28" t="s">
        <v>30</v>
      </c>
      <c r="E44" s="30" t="s">
        <v>56</v>
      </c>
      <c r="F44" s="26">
        <v>200</v>
      </c>
      <c r="G44" s="30">
        <v>0.6</v>
      </c>
      <c r="H44" s="30">
        <v>0.2</v>
      </c>
      <c r="I44" s="30">
        <v>15.2</v>
      </c>
      <c r="J44" s="30">
        <v>65</v>
      </c>
      <c r="K44" s="30" t="s">
        <v>57</v>
      </c>
      <c r="L44" s="26">
        <v>15</v>
      </c>
    </row>
    <row r="45" spans="1:12" ht="15">
      <c r="A45" s="21"/>
      <c r="B45" s="22"/>
      <c r="C45" s="23"/>
      <c r="D45" s="28" t="s">
        <v>33</v>
      </c>
      <c r="E45" s="30" t="s">
        <v>58</v>
      </c>
      <c r="F45" s="26">
        <v>50</v>
      </c>
      <c r="G45" s="50">
        <v>3.4</v>
      </c>
      <c r="H45" s="51">
        <v>0.4</v>
      </c>
      <c r="I45" s="51">
        <v>25</v>
      </c>
      <c r="J45" s="51">
        <v>120</v>
      </c>
      <c r="K45" s="52" t="s">
        <v>38</v>
      </c>
      <c r="L45" s="30">
        <v>15</v>
      </c>
    </row>
    <row r="46" spans="1:12" ht="15">
      <c r="A46" s="21"/>
      <c r="B46" s="22"/>
      <c r="C46" s="23"/>
      <c r="D46" s="28" t="s">
        <v>59</v>
      </c>
      <c r="E46" s="20" t="s">
        <v>37</v>
      </c>
      <c r="F46" s="26">
        <v>100</v>
      </c>
      <c r="G46" s="26">
        <v>0.3</v>
      </c>
      <c r="H46" s="26">
        <v>0.2</v>
      </c>
      <c r="I46" s="26">
        <v>11.4</v>
      </c>
      <c r="J46" s="26">
        <v>52</v>
      </c>
      <c r="K46" s="27" t="s">
        <v>38</v>
      </c>
      <c r="L46" s="26">
        <v>29</v>
      </c>
    </row>
    <row r="47" spans="1:12" ht="15">
      <c r="A47" s="21"/>
      <c r="B47" s="22"/>
      <c r="C47" s="23"/>
      <c r="D47" s="24"/>
      <c r="E47" s="25"/>
      <c r="F47" s="26"/>
      <c r="G47" s="26"/>
      <c r="H47" s="26"/>
      <c r="I47" s="26"/>
      <c r="J47" s="26"/>
      <c r="K47" s="27"/>
      <c r="L47" s="26"/>
    </row>
    <row r="48" spans="1:12" ht="15">
      <c r="A48" s="21"/>
      <c r="B48" s="22"/>
      <c r="C48" s="23"/>
      <c r="D48" s="24"/>
      <c r="E48" s="25"/>
      <c r="F48" s="26"/>
      <c r="G48" s="26"/>
      <c r="H48" s="26"/>
      <c r="I48" s="26"/>
      <c r="J48" s="26"/>
      <c r="K48" s="27"/>
      <c r="L48" s="26"/>
    </row>
    <row r="49" spans="1:12" ht="15">
      <c r="A49" s="31"/>
      <c r="B49" s="32"/>
      <c r="C49" s="33"/>
      <c r="D49" s="34" t="s">
        <v>39</v>
      </c>
      <c r="E49" s="35"/>
      <c r="F49" s="36">
        <f>SUM(F42:F48)</f>
        <v>550</v>
      </c>
      <c r="G49" s="36">
        <f>SUM(G42:G48)</f>
        <v>12.600000000000001</v>
      </c>
      <c r="H49" s="36">
        <f>SUM(H42:H48)</f>
        <v>12.499999999999998</v>
      </c>
      <c r="I49" s="36">
        <f>SUM(I42:I48)</f>
        <v>89.100000000000009</v>
      </c>
      <c r="J49" s="36">
        <f>SUM(J42:J48)</f>
        <v>525</v>
      </c>
      <c r="K49" s="37"/>
      <c r="L49" s="36">
        <f>SUM(L42:L48)</f>
        <v>95</v>
      </c>
    </row>
    <row r="50" spans="1:12" ht="15">
      <c r="A50" s="38">
        <f>A42</f>
        <v>1</v>
      </c>
      <c r="B50" s="39">
        <f>B42</f>
        <v>3</v>
      </c>
      <c r="C50" s="40" t="s">
        <v>40</v>
      </c>
      <c r="D50" s="28" t="s">
        <v>41</v>
      </c>
      <c r="E50" s="25"/>
      <c r="F50" s="26"/>
      <c r="G50" s="26"/>
      <c r="H50" s="26"/>
      <c r="I50" s="26"/>
      <c r="J50" s="26"/>
      <c r="K50" s="27"/>
      <c r="L50" s="26"/>
    </row>
    <row r="51" spans="1:12" ht="15">
      <c r="A51" s="21"/>
      <c r="B51" s="22"/>
      <c r="C51" s="23"/>
      <c r="D51" s="28" t="s">
        <v>42</v>
      </c>
      <c r="E51" s="25"/>
      <c r="F51" s="26"/>
      <c r="G51" s="26"/>
      <c r="H51" s="26"/>
      <c r="I51" s="26"/>
      <c r="J51" s="26"/>
      <c r="K51" s="27"/>
      <c r="L51" s="26"/>
    </row>
    <row r="52" spans="1:12" ht="15">
      <c r="A52" s="21"/>
      <c r="B52" s="22"/>
      <c r="C52" s="23"/>
      <c r="D52" s="28" t="s">
        <v>43</v>
      </c>
      <c r="E52" s="25"/>
      <c r="F52" s="26"/>
      <c r="G52" s="26"/>
      <c r="H52" s="26"/>
      <c r="I52" s="26"/>
      <c r="J52" s="26"/>
      <c r="K52" s="27"/>
      <c r="L52" s="26"/>
    </row>
    <row r="53" spans="1:12" ht="15">
      <c r="A53" s="21"/>
      <c r="B53" s="22"/>
      <c r="C53" s="23"/>
      <c r="D53" s="28" t="s">
        <v>44</v>
      </c>
      <c r="E53" s="25"/>
      <c r="F53" s="26"/>
      <c r="G53" s="26"/>
      <c r="H53" s="26"/>
      <c r="I53" s="26"/>
      <c r="J53" s="26"/>
      <c r="K53" s="27"/>
      <c r="L53" s="26"/>
    </row>
    <row r="54" spans="1:12" ht="15">
      <c r="A54" s="21"/>
      <c r="B54" s="22"/>
      <c r="C54" s="23"/>
      <c r="D54" s="28" t="s">
        <v>45</v>
      </c>
      <c r="E54" s="25"/>
      <c r="F54" s="26"/>
      <c r="G54" s="26"/>
      <c r="H54" s="26"/>
      <c r="I54" s="26"/>
      <c r="J54" s="26"/>
      <c r="K54" s="27"/>
      <c r="L54" s="26"/>
    </row>
    <row r="55" spans="1:12" ht="15">
      <c r="A55" s="21"/>
      <c r="B55" s="22"/>
      <c r="C55" s="23"/>
      <c r="D55" s="28" t="s">
        <v>46</v>
      </c>
      <c r="E55" s="25"/>
      <c r="F55" s="26"/>
      <c r="G55" s="26"/>
      <c r="H55" s="26"/>
      <c r="I55" s="26"/>
      <c r="J55" s="26"/>
      <c r="K55" s="27"/>
      <c r="L55" s="26"/>
    </row>
    <row r="56" spans="1:12" ht="15">
      <c r="A56" s="21"/>
      <c r="B56" s="22"/>
      <c r="C56" s="23"/>
      <c r="D56" s="28" t="s">
        <v>47</v>
      </c>
      <c r="E56" s="25"/>
      <c r="F56" s="26"/>
      <c r="G56" s="26"/>
      <c r="H56" s="26"/>
      <c r="I56" s="26"/>
      <c r="J56" s="26"/>
      <c r="K56" s="27"/>
      <c r="L56" s="26"/>
    </row>
    <row r="57" spans="1:12" ht="15">
      <c r="A57" s="21"/>
      <c r="B57" s="22"/>
      <c r="C57" s="23"/>
      <c r="D57" s="24"/>
      <c r="E57" s="25"/>
      <c r="F57" s="26"/>
      <c r="G57" s="26"/>
      <c r="H57" s="26"/>
      <c r="I57" s="26"/>
      <c r="J57" s="26"/>
      <c r="K57" s="27"/>
      <c r="L57" s="26"/>
    </row>
    <row r="58" spans="1:12" ht="15">
      <c r="A58" s="21"/>
      <c r="B58" s="22"/>
      <c r="C58" s="23"/>
      <c r="D58" s="24"/>
      <c r="E58" s="25"/>
      <c r="F58" s="26"/>
      <c r="G58" s="26"/>
      <c r="H58" s="26"/>
      <c r="I58" s="26"/>
      <c r="J58" s="26"/>
      <c r="K58" s="27"/>
      <c r="L58" s="26"/>
    </row>
    <row r="59" spans="1:12" ht="15">
      <c r="A59" s="31"/>
      <c r="B59" s="32"/>
      <c r="C59" s="33"/>
      <c r="D59" s="34" t="s">
        <v>39</v>
      </c>
      <c r="E59" s="35"/>
      <c r="F59" s="36">
        <f>SUM(F50:F58)</f>
        <v>0</v>
      </c>
      <c r="G59" s="36">
        <f>SUM(G50:G58)</f>
        <v>0</v>
      </c>
      <c r="H59" s="36">
        <f>SUM(H50:H58)</f>
        <v>0</v>
      </c>
      <c r="I59" s="36">
        <f>SUM(I50:I58)</f>
        <v>0</v>
      </c>
      <c r="J59" s="36">
        <f>SUM(J50:J58)</f>
        <v>0</v>
      </c>
      <c r="K59" s="37"/>
      <c r="L59" s="36">
        <f>SUM(L50:L58)</f>
        <v>0</v>
      </c>
    </row>
    <row r="60" spans="1:12" ht="15.75" customHeight="1">
      <c r="A60" s="41">
        <f>A42</f>
        <v>1</v>
      </c>
      <c r="B60" s="42">
        <f>B42</f>
        <v>3</v>
      </c>
      <c r="C60" s="60" t="s">
        <v>48</v>
      </c>
      <c r="D60" s="60"/>
      <c r="E60" s="43"/>
      <c r="F60" s="44">
        <f>F49+F59</f>
        <v>550</v>
      </c>
      <c r="G60" s="44">
        <f>G49+G59</f>
        <v>12.600000000000001</v>
      </c>
      <c r="H60" s="44">
        <f>H49+H59</f>
        <v>12.499999999999998</v>
      </c>
      <c r="I60" s="44">
        <f>I49+I59</f>
        <v>89.100000000000009</v>
      </c>
      <c r="J60" s="44">
        <f>J49+J59</f>
        <v>525</v>
      </c>
      <c r="K60" s="44"/>
      <c r="L60" s="44">
        <f>L49+L59</f>
        <v>95</v>
      </c>
    </row>
    <row r="61" spans="1:12" ht="15">
      <c r="A61" s="15">
        <v>1</v>
      </c>
      <c r="B61" s="16">
        <v>4</v>
      </c>
      <c r="C61" s="17" t="s">
        <v>26</v>
      </c>
      <c r="D61" s="18" t="s">
        <v>27</v>
      </c>
      <c r="E61" s="30" t="s">
        <v>60</v>
      </c>
      <c r="F61" s="30">
        <v>200</v>
      </c>
      <c r="G61" s="30">
        <v>5.2</v>
      </c>
      <c r="H61" s="30">
        <v>6.5</v>
      </c>
      <c r="I61" s="30">
        <v>28.4</v>
      </c>
      <c r="J61" s="30">
        <v>193.7</v>
      </c>
      <c r="K61" s="30" t="s">
        <v>61</v>
      </c>
      <c r="L61" s="46">
        <v>34</v>
      </c>
    </row>
    <row r="62" spans="1:12" ht="15">
      <c r="A62" s="21"/>
      <c r="B62" s="22"/>
      <c r="C62" s="23"/>
      <c r="D62" s="24"/>
      <c r="E62" s="25"/>
      <c r="G62" s="26"/>
      <c r="H62" s="26"/>
      <c r="I62" s="26"/>
      <c r="J62" s="26"/>
      <c r="K62" s="27"/>
      <c r="L62" s="26"/>
    </row>
    <row r="63" spans="1:12" ht="15">
      <c r="A63" s="21"/>
      <c r="B63" s="22"/>
      <c r="C63" s="23"/>
      <c r="D63" s="28" t="s">
        <v>30</v>
      </c>
      <c r="E63" s="30" t="s">
        <v>62</v>
      </c>
      <c r="F63" s="29">
        <v>200</v>
      </c>
      <c r="G63" s="30">
        <v>0.2</v>
      </c>
      <c r="H63" s="30">
        <v>0</v>
      </c>
      <c r="I63" s="30">
        <v>6.5</v>
      </c>
      <c r="J63" s="30">
        <v>26.8</v>
      </c>
      <c r="K63" s="30" t="s">
        <v>63</v>
      </c>
      <c r="L63" s="29">
        <v>5</v>
      </c>
    </row>
    <row r="64" spans="1:12" ht="15">
      <c r="A64" s="21"/>
      <c r="B64" s="22"/>
      <c r="C64" s="23"/>
      <c r="D64" s="28" t="s">
        <v>33</v>
      </c>
      <c r="E64" s="29" t="s">
        <v>64</v>
      </c>
      <c r="F64" s="29">
        <v>50</v>
      </c>
      <c r="G64" s="30">
        <v>2.4</v>
      </c>
      <c r="H64" s="30">
        <v>8.6999999999999993</v>
      </c>
      <c r="I64" s="30">
        <v>14.6</v>
      </c>
      <c r="J64" s="30">
        <v>148.6</v>
      </c>
      <c r="K64" s="30" t="s">
        <v>65</v>
      </c>
      <c r="L64" s="29">
        <v>38</v>
      </c>
    </row>
    <row r="65" spans="1:12" ht="15">
      <c r="A65" s="21"/>
      <c r="B65" s="22"/>
      <c r="C65" s="23"/>
      <c r="D65" s="24" t="s">
        <v>66</v>
      </c>
      <c r="E65" s="26" t="s">
        <v>67</v>
      </c>
      <c r="F65" s="26">
        <v>50</v>
      </c>
      <c r="G65" s="26">
        <v>3.8</v>
      </c>
      <c r="H65" s="26">
        <v>5</v>
      </c>
      <c r="I65" s="26">
        <v>43.2</v>
      </c>
      <c r="J65" s="26">
        <v>143</v>
      </c>
      <c r="K65" s="27" t="s">
        <v>38</v>
      </c>
      <c r="L65" s="26">
        <v>18</v>
      </c>
    </row>
    <row r="66" spans="1:12" ht="15">
      <c r="A66" s="21"/>
      <c r="B66" s="22"/>
      <c r="C66" s="23"/>
      <c r="D66" s="24"/>
      <c r="E66" s="25"/>
      <c r="F66" s="26"/>
      <c r="G66" s="26"/>
      <c r="H66" s="26"/>
      <c r="I66" s="26"/>
      <c r="J66" s="26"/>
      <c r="K66" s="27"/>
      <c r="L66" s="26"/>
    </row>
    <row r="67" spans="1:12" ht="15">
      <c r="A67" s="31"/>
      <c r="B67" s="32"/>
      <c r="C67" s="33"/>
      <c r="D67" s="34" t="s">
        <v>39</v>
      </c>
      <c r="E67" s="35"/>
      <c r="F67" s="36">
        <f>SUM(F61:F66)</f>
        <v>500</v>
      </c>
      <c r="G67" s="36">
        <f>SUM(G61:G66)</f>
        <v>11.600000000000001</v>
      </c>
      <c r="H67" s="36">
        <f>SUM(H61:H66)</f>
        <v>20.2</v>
      </c>
      <c r="I67" s="36">
        <f>SUM(I61:I66)</f>
        <v>92.7</v>
      </c>
      <c r="J67" s="36">
        <f>SUM(J61:J66)</f>
        <v>512.1</v>
      </c>
      <c r="K67" s="37"/>
      <c r="L67" s="36">
        <f>SUM(L61:L66)</f>
        <v>95</v>
      </c>
    </row>
    <row r="68" spans="1:12" ht="15">
      <c r="A68" s="38">
        <f>A61</f>
        <v>1</v>
      </c>
      <c r="B68" s="39">
        <f>B61</f>
        <v>4</v>
      </c>
      <c r="C68" s="40" t="s">
        <v>40</v>
      </c>
      <c r="D68" s="28" t="s">
        <v>41</v>
      </c>
      <c r="E68" s="25"/>
      <c r="F68" s="26"/>
      <c r="G68" s="26"/>
      <c r="H68" s="26"/>
      <c r="I68" s="26"/>
      <c r="J68" s="26"/>
      <c r="K68" s="27"/>
      <c r="L68" s="26"/>
    </row>
    <row r="69" spans="1:12" ht="15">
      <c r="A69" s="21"/>
      <c r="B69" s="22"/>
      <c r="C69" s="23"/>
      <c r="D69" s="28" t="s">
        <v>42</v>
      </c>
      <c r="E69" s="25"/>
      <c r="F69" s="26"/>
      <c r="G69" s="26"/>
      <c r="H69" s="26"/>
      <c r="I69" s="26"/>
      <c r="J69" s="26"/>
      <c r="K69" s="27"/>
      <c r="L69" s="26"/>
    </row>
    <row r="70" spans="1:12" ht="15">
      <c r="A70" s="21"/>
      <c r="B70" s="22"/>
      <c r="C70" s="23"/>
      <c r="D70" s="28" t="s">
        <v>43</v>
      </c>
      <c r="E70" s="25"/>
      <c r="F70" s="26"/>
      <c r="G70" s="26"/>
      <c r="H70" s="26"/>
      <c r="I70" s="26"/>
      <c r="J70" s="26"/>
      <c r="K70" s="27"/>
      <c r="L70" s="26"/>
    </row>
    <row r="71" spans="1:12" ht="15">
      <c r="A71" s="21"/>
      <c r="B71" s="22"/>
      <c r="C71" s="23"/>
      <c r="D71" s="28" t="s">
        <v>44</v>
      </c>
      <c r="E71" s="25"/>
      <c r="F71" s="26"/>
      <c r="G71" s="26"/>
      <c r="H71" s="26"/>
      <c r="I71" s="26"/>
      <c r="J71" s="26"/>
      <c r="K71" s="27"/>
      <c r="L71" s="26"/>
    </row>
    <row r="72" spans="1:12" ht="15">
      <c r="A72" s="21"/>
      <c r="B72" s="22"/>
      <c r="C72" s="23"/>
      <c r="D72" s="28" t="s">
        <v>45</v>
      </c>
      <c r="E72" s="25"/>
      <c r="F72" s="26"/>
      <c r="G72" s="26"/>
      <c r="H72" s="26"/>
      <c r="I72" s="26"/>
      <c r="J72" s="26"/>
      <c r="K72" s="27"/>
      <c r="L72" s="26"/>
    </row>
    <row r="73" spans="1:12" ht="15">
      <c r="A73" s="21"/>
      <c r="B73" s="22"/>
      <c r="C73" s="23"/>
      <c r="D73" s="28" t="s">
        <v>46</v>
      </c>
      <c r="E73" s="25"/>
      <c r="F73" s="26"/>
      <c r="G73" s="26"/>
      <c r="H73" s="26"/>
      <c r="I73" s="26"/>
      <c r="J73" s="26"/>
      <c r="K73" s="27"/>
      <c r="L73" s="26"/>
    </row>
    <row r="74" spans="1:12" ht="15">
      <c r="A74" s="21"/>
      <c r="B74" s="22"/>
      <c r="C74" s="23"/>
      <c r="D74" s="28" t="s">
        <v>47</v>
      </c>
      <c r="E74" s="25"/>
      <c r="F74" s="26"/>
      <c r="G74" s="26"/>
      <c r="H74" s="26"/>
      <c r="I74" s="26"/>
      <c r="J74" s="26"/>
      <c r="K74" s="27"/>
      <c r="L74" s="26"/>
    </row>
    <row r="75" spans="1:12" ht="15">
      <c r="A75" s="21"/>
      <c r="B75" s="22"/>
      <c r="C75" s="23"/>
      <c r="D75" s="24"/>
      <c r="E75" s="25"/>
      <c r="F75" s="26"/>
      <c r="G75" s="26"/>
      <c r="H75" s="26"/>
      <c r="I75" s="26"/>
      <c r="J75" s="26"/>
      <c r="K75" s="27"/>
      <c r="L75" s="26"/>
    </row>
    <row r="76" spans="1:12" ht="15">
      <c r="A76" s="21"/>
      <c r="B76" s="22"/>
      <c r="C76" s="23"/>
      <c r="D76" s="24"/>
      <c r="E76" s="25"/>
      <c r="F76" s="26"/>
      <c r="G76" s="26"/>
      <c r="H76" s="26"/>
      <c r="I76" s="26"/>
      <c r="J76" s="26"/>
      <c r="K76" s="27"/>
      <c r="L76" s="26"/>
    </row>
    <row r="77" spans="1:12" ht="15">
      <c r="A77" s="31"/>
      <c r="B77" s="32"/>
      <c r="C77" s="33"/>
      <c r="D77" s="34" t="s">
        <v>39</v>
      </c>
      <c r="E77" s="35"/>
      <c r="F77" s="36">
        <f>SUM(F68:F76)</f>
        <v>0</v>
      </c>
      <c r="G77" s="36">
        <f>SUM(G68:G76)</f>
        <v>0</v>
      </c>
      <c r="H77" s="36">
        <f>SUM(H68:H76)</f>
        <v>0</v>
      </c>
      <c r="I77" s="36">
        <f>SUM(I68:I76)</f>
        <v>0</v>
      </c>
      <c r="J77" s="36">
        <f>SUM(J68:J76)</f>
        <v>0</v>
      </c>
      <c r="K77" s="37"/>
      <c r="L77" s="36">
        <f>SUM(L68:L76)</f>
        <v>0</v>
      </c>
    </row>
    <row r="78" spans="1:12" ht="15.75" customHeight="1">
      <c r="A78" s="41">
        <f>A61</f>
        <v>1</v>
      </c>
      <c r="B78" s="42">
        <f>B61</f>
        <v>4</v>
      </c>
      <c r="C78" s="60" t="s">
        <v>48</v>
      </c>
      <c r="D78" s="60"/>
      <c r="E78" s="43"/>
      <c r="F78" s="44">
        <f>F67+F77</f>
        <v>500</v>
      </c>
      <c r="G78" s="44">
        <f>G67+G77</f>
        <v>11.600000000000001</v>
      </c>
      <c r="H78" s="44">
        <f>H67+H77</f>
        <v>20.2</v>
      </c>
      <c r="I78" s="44">
        <f>I67+I77</f>
        <v>92.7</v>
      </c>
      <c r="J78" s="44">
        <f>J67+J77</f>
        <v>512.1</v>
      </c>
      <c r="K78" s="44"/>
      <c r="L78" s="44">
        <f>L67+L77</f>
        <v>95</v>
      </c>
    </row>
    <row r="79" spans="1:12" ht="15">
      <c r="A79" s="15">
        <v>1</v>
      </c>
      <c r="B79" s="16">
        <v>5</v>
      </c>
      <c r="C79" s="17" t="s">
        <v>26</v>
      </c>
      <c r="D79" s="18" t="s">
        <v>27</v>
      </c>
      <c r="E79" s="49" t="s">
        <v>68</v>
      </c>
      <c r="F79" s="29">
        <v>200</v>
      </c>
      <c r="G79" s="30">
        <v>10.5</v>
      </c>
      <c r="H79" s="30">
        <v>9.6</v>
      </c>
      <c r="I79" s="30">
        <v>38.200000000000003</v>
      </c>
      <c r="J79" s="30">
        <v>280.89999999999998</v>
      </c>
      <c r="K79" s="29" t="s">
        <v>69</v>
      </c>
      <c r="L79" s="29">
        <v>34</v>
      </c>
    </row>
    <row r="80" spans="1:12" ht="15">
      <c r="A80" s="21"/>
      <c r="B80" s="22"/>
      <c r="C80" s="23"/>
      <c r="D80" s="24"/>
      <c r="E80" s="25"/>
      <c r="F80" s="26"/>
      <c r="G80" s="26"/>
      <c r="H80" s="26"/>
      <c r="I80" s="26"/>
      <c r="J80" s="26"/>
      <c r="K80" s="27"/>
      <c r="L80" s="26"/>
    </row>
    <row r="81" spans="1:12" ht="15">
      <c r="A81" s="21"/>
      <c r="B81" s="22"/>
      <c r="C81" s="23"/>
      <c r="D81" s="28" t="s">
        <v>30</v>
      </c>
      <c r="E81" s="30" t="s">
        <v>62</v>
      </c>
      <c r="F81" s="29">
        <v>200</v>
      </c>
      <c r="G81" s="30">
        <v>0.2</v>
      </c>
      <c r="H81" s="30">
        <v>0</v>
      </c>
      <c r="I81" s="30">
        <v>6.5</v>
      </c>
      <c r="J81" s="30">
        <v>26.8</v>
      </c>
      <c r="K81" s="30" t="s">
        <v>63</v>
      </c>
      <c r="L81" s="29">
        <v>5</v>
      </c>
    </row>
    <row r="82" spans="1:12" ht="15">
      <c r="A82" s="21"/>
      <c r="B82" s="22"/>
      <c r="C82" s="23"/>
      <c r="D82" s="28" t="s">
        <v>33</v>
      </c>
      <c r="E82" s="29" t="s">
        <v>64</v>
      </c>
      <c r="F82" s="29">
        <v>50</v>
      </c>
      <c r="G82" s="30">
        <v>2.4</v>
      </c>
      <c r="H82" s="30">
        <v>8.6999999999999993</v>
      </c>
      <c r="I82" s="30">
        <v>14.6</v>
      </c>
      <c r="J82" s="30">
        <v>148.6</v>
      </c>
      <c r="K82" s="30" t="s">
        <v>65</v>
      </c>
      <c r="L82" s="29">
        <v>27</v>
      </c>
    </row>
    <row r="83" spans="1:12" ht="15">
      <c r="A83" s="21"/>
      <c r="B83" s="22"/>
      <c r="C83" s="23"/>
      <c r="D83" s="53" t="s">
        <v>70</v>
      </c>
      <c r="E83" s="20" t="s">
        <v>37</v>
      </c>
      <c r="F83" s="26">
        <v>100</v>
      </c>
      <c r="G83" s="26">
        <v>0.3</v>
      </c>
      <c r="H83" s="26">
        <v>0.2</v>
      </c>
      <c r="I83" s="26">
        <v>11.4</v>
      </c>
      <c r="J83" s="26">
        <v>52</v>
      </c>
      <c r="K83" s="27" t="s">
        <v>38</v>
      </c>
      <c r="L83" s="26">
        <v>29</v>
      </c>
    </row>
    <row r="84" spans="1:12" ht="15">
      <c r="A84" s="21"/>
      <c r="B84" s="22"/>
      <c r="C84" s="23"/>
      <c r="D84" s="24"/>
      <c r="E84" s="25"/>
      <c r="F84" s="26"/>
      <c r="G84" s="26"/>
      <c r="H84" s="26"/>
      <c r="I84" s="26"/>
      <c r="J84" s="26"/>
      <c r="K84" s="27"/>
      <c r="L84" s="26"/>
    </row>
    <row r="85" spans="1:12" ht="15">
      <c r="A85" s="21"/>
      <c r="B85" s="22"/>
      <c r="C85" s="23"/>
      <c r="D85" s="24"/>
      <c r="E85" s="25"/>
      <c r="F85" s="26"/>
      <c r="G85" s="26"/>
      <c r="H85" s="26"/>
      <c r="I85" s="26"/>
      <c r="J85" s="26"/>
      <c r="K85" s="27"/>
      <c r="L85" s="26"/>
    </row>
    <row r="86" spans="1:12" ht="15">
      <c r="A86" s="31"/>
      <c r="B86" s="32"/>
      <c r="C86" s="33"/>
      <c r="D86" s="34" t="s">
        <v>39</v>
      </c>
      <c r="E86" s="35"/>
      <c r="F86" s="36">
        <f>SUM(F79:F85)</f>
        <v>550</v>
      </c>
      <c r="G86" s="36">
        <f>SUM(G79:G85)</f>
        <v>13.4</v>
      </c>
      <c r="H86" s="36">
        <f>SUM(H79:H85)</f>
        <v>18.499999999999996</v>
      </c>
      <c r="I86" s="36">
        <f>SUM(I79:I85)</f>
        <v>70.7</v>
      </c>
      <c r="J86" s="36">
        <f>SUM(J79:J85)</f>
        <v>508.29999999999995</v>
      </c>
      <c r="K86" s="37"/>
      <c r="L86" s="36">
        <f>SUM(L79:L85)</f>
        <v>95</v>
      </c>
    </row>
    <row r="87" spans="1:12" ht="15">
      <c r="A87" s="38">
        <f>A79</f>
        <v>1</v>
      </c>
      <c r="B87" s="39">
        <f>B79</f>
        <v>5</v>
      </c>
      <c r="C87" s="40" t="s">
        <v>40</v>
      </c>
      <c r="D87" s="28" t="s">
        <v>41</v>
      </c>
      <c r="E87" s="25"/>
      <c r="F87" s="26"/>
      <c r="G87" s="26"/>
      <c r="H87" s="26"/>
      <c r="I87" s="26"/>
      <c r="J87" s="26"/>
      <c r="K87" s="27"/>
      <c r="L87" s="26"/>
    </row>
    <row r="88" spans="1:12" ht="15">
      <c r="A88" s="21"/>
      <c r="B88" s="22"/>
      <c r="C88" s="23"/>
      <c r="D88" s="28" t="s">
        <v>42</v>
      </c>
      <c r="E88" s="25"/>
      <c r="F88" s="26"/>
      <c r="G88" s="26"/>
      <c r="H88" s="26"/>
      <c r="I88" s="26"/>
      <c r="J88" s="26"/>
      <c r="K88" s="27"/>
      <c r="L88" s="26"/>
    </row>
    <row r="89" spans="1:12" ht="15">
      <c r="A89" s="21"/>
      <c r="B89" s="22"/>
      <c r="C89" s="23"/>
      <c r="D89" s="28" t="s">
        <v>43</v>
      </c>
      <c r="E89" s="25"/>
      <c r="F89" s="26"/>
      <c r="G89" s="26"/>
      <c r="H89" s="26"/>
      <c r="I89" s="26"/>
      <c r="J89" s="26"/>
      <c r="K89" s="27"/>
      <c r="L89" s="26"/>
    </row>
    <row r="90" spans="1:12" ht="15">
      <c r="A90" s="21"/>
      <c r="B90" s="22"/>
      <c r="C90" s="23"/>
      <c r="D90" s="28" t="s">
        <v>44</v>
      </c>
      <c r="E90" s="25"/>
      <c r="F90" s="26"/>
      <c r="G90" s="26"/>
      <c r="H90" s="26"/>
      <c r="I90" s="26"/>
      <c r="J90" s="26"/>
      <c r="K90" s="27"/>
      <c r="L90" s="26"/>
    </row>
    <row r="91" spans="1:12" ht="15">
      <c r="A91" s="21"/>
      <c r="B91" s="22"/>
      <c r="C91" s="23"/>
      <c r="D91" s="28" t="s">
        <v>45</v>
      </c>
      <c r="E91" s="25"/>
      <c r="F91" s="26"/>
      <c r="G91" s="26"/>
      <c r="H91" s="26"/>
      <c r="I91" s="26"/>
      <c r="J91" s="26"/>
      <c r="K91" s="27"/>
      <c r="L91" s="26"/>
    </row>
    <row r="92" spans="1:12" ht="15">
      <c r="A92" s="21"/>
      <c r="B92" s="22"/>
      <c r="C92" s="23"/>
      <c r="D92" s="28" t="s">
        <v>46</v>
      </c>
      <c r="E92" s="25"/>
      <c r="F92" s="26"/>
      <c r="G92" s="26"/>
      <c r="H92" s="26"/>
      <c r="I92" s="26"/>
      <c r="J92" s="26"/>
      <c r="K92" s="27"/>
      <c r="L92" s="26"/>
    </row>
    <row r="93" spans="1:12" ht="15">
      <c r="A93" s="21"/>
      <c r="B93" s="22"/>
      <c r="C93" s="23"/>
      <c r="D93" s="28" t="s">
        <v>47</v>
      </c>
      <c r="E93" s="25"/>
      <c r="F93" s="26"/>
      <c r="G93" s="26"/>
      <c r="H93" s="26"/>
      <c r="I93" s="26"/>
      <c r="J93" s="26"/>
      <c r="K93" s="27"/>
      <c r="L93" s="26"/>
    </row>
    <row r="94" spans="1:12" ht="15">
      <c r="A94" s="21"/>
      <c r="B94" s="22"/>
      <c r="C94" s="23"/>
      <c r="D94" s="24"/>
      <c r="E94" s="25"/>
      <c r="F94" s="26"/>
      <c r="G94" s="26"/>
      <c r="H94" s="26"/>
      <c r="I94" s="26"/>
      <c r="J94" s="26"/>
      <c r="K94" s="27"/>
      <c r="L94" s="26"/>
    </row>
    <row r="95" spans="1:12" ht="15">
      <c r="A95" s="21"/>
      <c r="B95" s="22"/>
      <c r="C95" s="23"/>
      <c r="D95" s="24"/>
      <c r="E95" s="25"/>
      <c r="F95" s="26"/>
      <c r="G95" s="26"/>
      <c r="H95" s="26"/>
      <c r="I95" s="26"/>
      <c r="J95" s="26"/>
      <c r="K95" s="27"/>
      <c r="L95" s="26"/>
    </row>
    <row r="96" spans="1:12" ht="15">
      <c r="A96" s="31"/>
      <c r="B96" s="32"/>
      <c r="C96" s="33"/>
      <c r="D96" s="34" t="s">
        <v>39</v>
      </c>
      <c r="E96" s="35"/>
      <c r="F96" s="36">
        <f>SUM(F87:F95)</f>
        <v>0</v>
      </c>
      <c r="G96" s="36">
        <f>SUM(G87:G95)</f>
        <v>0</v>
      </c>
      <c r="H96" s="36">
        <f>SUM(H87:H95)</f>
        <v>0</v>
      </c>
      <c r="I96" s="36">
        <f>SUM(I87:I95)</f>
        <v>0</v>
      </c>
      <c r="J96" s="36">
        <f>SUM(J87:J95)</f>
        <v>0</v>
      </c>
      <c r="K96" s="37"/>
      <c r="L96" s="36">
        <f>SUM(L87:L95)</f>
        <v>0</v>
      </c>
    </row>
    <row r="97" spans="1:12" ht="15.75" customHeight="1">
      <c r="A97" s="41">
        <f>A79</f>
        <v>1</v>
      </c>
      <c r="B97" s="42">
        <f>B79</f>
        <v>5</v>
      </c>
      <c r="C97" s="60" t="s">
        <v>48</v>
      </c>
      <c r="D97" s="60"/>
      <c r="E97" s="43"/>
      <c r="F97" s="44">
        <f>F86+F96</f>
        <v>550</v>
      </c>
      <c r="G97" s="44">
        <f>G86+G96</f>
        <v>13.4</v>
      </c>
      <c r="H97" s="44">
        <f>H86+H96</f>
        <v>18.499999999999996</v>
      </c>
      <c r="I97" s="44">
        <f>I86+I96</f>
        <v>70.7</v>
      </c>
      <c r="J97" s="44">
        <f>J86+J96</f>
        <v>508.29999999999995</v>
      </c>
      <c r="K97" s="44"/>
      <c r="L97" s="44">
        <f>L86+L96</f>
        <v>95</v>
      </c>
    </row>
    <row r="98" spans="1:12" ht="15">
      <c r="A98" s="15">
        <v>2</v>
      </c>
      <c r="B98" s="16">
        <v>1</v>
      </c>
      <c r="C98" s="17" t="s">
        <v>26</v>
      </c>
      <c r="D98" s="18" t="s">
        <v>27</v>
      </c>
      <c r="E98" s="30" t="s">
        <v>71</v>
      </c>
      <c r="F98" s="30">
        <v>200</v>
      </c>
      <c r="G98" s="30">
        <v>7.3</v>
      </c>
      <c r="H98" s="30">
        <v>11</v>
      </c>
      <c r="I98" s="30">
        <v>39.200000000000003</v>
      </c>
      <c r="J98" s="30">
        <v>286</v>
      </c>
      <c r="K98" s="30" t="s">
        <v>72</v>
      </c>
      <c r="L98" s="46">
        <v>38</v>
      </c>
    </row>
    <row r="99" spans="1:12" ht="15">
      <c r="A99" s="21"/>
      <c r="B99" s="22"/>
      <c r="C99" s="23"/>
      <c r="D99" s="24"/>
      <c r="E99" s="30"/>
      <c r="F99" s="30"/>
      <c r="G99" s="54"/>
      <c r="H99" s="54"/>
      <c r="I99" s="55"/>
      <c r="J99" s="54"/>
      <c r="K99" s="24"/>
      <c r="L99" s="56"/>
    </row>
    <row r="100" spans="1:12" ht="15">
      <c r="A100" s="21"/>
      <c r="B100" s="22"/>
      <c r="C100" s="23"/>
      <c r="D100" s="28" t="s">
        <v>30</v>
      </c>
      <c r="E100" s="30" t="s">
        <v>62</v>
      </c>
      <c r="F100" s="29">
        <v>200</v>
      </c>
      <c r="G100" s="30">
        <v>0.2</v>
      </c>
      <c r="H100" s="30">
        <v>0</v>
      </c>
      <c r="I100" s="30">
        <v>6.5</v>
      </c>
      <c r="J100" s="30">
        <v>26.8</v>
      </c>
      <c r="K100" s="30" t="s">
        <v>63</v>
      </c>
      <c r="L100" s="29">
        <v>9</v>
      </c>
    </row>
    <row r="101" spans="1:12" ht="15">
      <c r="A101" s="21"/>
      <c r="B101" s="22"/>
      <c r="C101" s="23"/>
      <c r="D101" s="28" t="s">
        <v>33</v>
      </c>
      <c r="E101" s="30" t="s">
        <v>58</v>
      </c>
      <c r="F101" s="26">
        <v>50</v>
      </c>
      <c r="G101" s="50">
        <v>3.4</v>
      </c>
      <c r="H101" s="51">
        <v>0.4</v>
      </c>
      <c r="I101" s="51">
        <v>25</v>
      </c>
      <c r="J101" s="51">
        <v>120</v>
      </c>
      <c r="K101" s="30" t="s">
        <v>38</v>
      </c>
      <c r="L101" s="30">
        <v>15</v>
      </c>
    </row>
    <row r="102" spans="1:12" ht="15">
      <c r="A102" s="21"/>
      <c r="B102" s="22"/>
      <c r="C102" s="23"/>
      <c r="D102" s="28" t="s">
        <v>59</v>
      </c>
      <c r="E102" s="30" t="s">
        <v>73</v>
      </c>
      <c r="F102" s="26">
        <v>100</v>
      </c>
      <c r="G102" s="30">
        <v>2.9</v>
      </c>
      <c r="H102" s="30">
        <v>3.2</v>
      </c>
      <c r="I102" s="30">
        <v>4</v>
      </c>
      <c r="J102" s="30">
        <v>59</v>
      </c>
      <c r="K102" s="30" t="s">
        <v>38</v>
      </c>
      <c r="L102" s="26">
        <v>33</v>
      </c>
    </row>
    <row r="103" spans="1:12" ht="15">
      <c r="A103" s="21"/>
      <c r="B103" s="22"/>
      <c r="C103" s="23"/>
      <c r="D103" s="24"/>
      <c r="E103" s="25"/>
      <c r="F103" s="26"/>
      <c r="G103" s="26"/>
      <c r="H103" s="26"/>
      <c r="I103" s="26"/>
      <c r="J103" s="26"/>
      <c r="K103" s="27"/>
      <c r="L103" s="26"/>
    </row>
    <row r="104" spans="1:12" ht="15">
      <c r="A104" s="21"/>
      <c r="B104" s="22"/>
      <c r="C104" s="23"/>
      <c r="D104" s="24"/>
      <c r="E104" s="25"/>
      <c r="F104" s="26"/>
      <c r="G104" s="26"/>
      <c r="H104" s="26"/>
      <c r="I104" s="26"/>
      <c r="J104" s="26"/>
      <c r="K104" s="27"/>
      <c r="L104" s="26"/>
    </row>
    <row r="105" spans="1:12" ht="15">
      <c r="A105" s="31"/>
      <c r="B105" s="32"/>
      <c r="C105" s="33"/>
      <c r="D105" s="34" t="s">
        <v>39</v>
      </c>
      <c r="E105" s="35"/>
      <c r="F105" s="36">
        <f>SUM(F98:F104)</f>
        <v>550</v>
      </c>
      <c r="G105" s="36">
        <f>SUM(G98:G104)</f>
        <v>13.8</v>
      </c>
      <c r="H105" s="36">
        <f>SUM(H98:H104)</f>
        <v>14.600000000000001</v>
      </c>
      <c r="I105" s="36">
        <f>SUM(I98:I104)</f>
        <v>74.7</v>
      </c>
      <c r="J105" s="36">
        <f>SUM(J98:J104)</f>
        <v>491.8</v>
      </c>
      <c r="K105" s="37"/>
      <c r="L105" s="36">
        <f>SUM(L98:L104)</f>
        <v>95</v>
      </c>
    </row>
    <row r="106" spans="1:12" ht="15">
      <c r="A106" s="38">
        <f>A98</f>
        <v>2</v>
      </c>
      <c r="B106" s="39">
        <f>B98</f>
        <v>1</v>
      </c>
      <c r="C106" s="40" t="s">
        <v>40</v>
      </c>
      <c r="D106" s="28" t="s">
        <v>41</v>
      </c>
      <c r="E106" s="25"/>
      <c r="F106" s="26"/>
      <c r="G106" s="26"/>
      <c r="H106" s="26"/>
      <c r="I106" s="26"/>
      <c r="J106" s="26"/>
      <c r="K106" s="27"/>
      <c r="L106" s="26"/>
    </row>
    <row r="107" spans="1:12" ht="15">
      <c r="A107" s="21"/>
      <c r="B107" s="22"/>
      <c r="C107" s="23"/>
      <c r="D107" s="28" t="s">
        <v>42</v>
      </c>
      <c r="E107" s="25"/>
      <c r="F107" s="26"/>
      <c r="G107" s="26"/>
      <c r="H107" s="26"/>
      <c r="I107" s="26"/>
      <c r="J107" s="26"/>
      <c r="K107" s="27"/>
      <c r="L107" s="26"/>
    </row>
    <row r="108" spans="1:12" ht="15">
      <c r="A108" s="21"/>
      <c r="B108" s="22"/>
      <c r="C108" s="23"/>
      <c r="D108" s="28" t="s">
        <v>43</v>
      </c>
      <c r="E108" s="25"/>
      <c r="F108" s="26"/>
      <c r="G108" s="26"/>
      <c r="H108" s="26"/>
      <c r="I108" s="26"/>
      <c r="J108" s="26"/>
      <c r="K108" s="27"/>
      <c r="L108" s="26"/>
    </row>
    <row r="109" spans="1:12" ht="15">
      <c r="A109" s="21"/>
      <c r="B109" s="22"/>
      <c r="C109" s="23"/>
      <c r="D109" s="28" t="s">
        <v>44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>
      <c r="A110" s="21"/>
      <c r="B110" s="22"/>
      <c r="C110" s="23"/>
      <c r="D110" s="28" t="s">
        <v>45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>
      <c r="A111" s="21"/>
      <c r="B111" s="22"/>
      <c r="C111" s="23"/>
      <c r="D111" s="28" t="s">
        <v>46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>
      <c r="A112" s="21"/>
      <c r="B112" s="22"/>
      <c r="C112" s="23"/>
      <c r="D112" s="28" t="s">
        <v>47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>
      <c r="A113" s="21"/>
      <c r="B113" s="22"/>
      <c r="C113" s="23"/>
      <c r="D113" s="24"/>
      <c r="E113" s="25"/>
      <c r="F113" s="26"/>
      <c r="G113" s="26"/>
      <c r="H113" s="26"/>
      <c r="I113" s="26"/>
      <c r="J113" s="26"/>
      <c r="K113" s="27"/>
      <c r="L113" s="26"/>
    </row>
    <row r="114" spans="1:12" ht="15">
      <c r="A114" s="21"/>
      <c r="B114" s="22"/>
      <c r="C114" s="23"/>
      <c r="D114" s="24"/>
      <c r="E114" s="25"/>
      <c r="F114" s="26"/>
      <c r="G114" s="26"/>
      <c r="H114" s="26"/>
      <c r="I114" s="26"/>
      <c r="J114" s="26"/>
      <c r="K114" s="27"/>
      <c r="L114" s="26"/>
    </row>
    <row r="115" spans="1:12" ht="15">
      <c r="A115" s="31"/>
      <c r="B115" s="32"/>
      <c r="C115" s="33"/>
      <c r="D115" s="34" t="s">
        <v>39</v>
      </c>
      <c r="E115" s="35"/>
      <c r="F115" s="36">
        <f>SUM(F106:F114)</f>
        <v>0</v>
      </c>
      <c r="G115" s="36">
        <f>SUM(G106:G114)</f>
        <v>0</v>
      </c>
      <c r="H115" s="36">
        <f>SUM(H106:H114)</f>
        <v>0</v>
      </c>
      <c r="I115" s="36">
        <f>SUM(I106:I114)</f>
        <v>0</v>
      </c>
      <c r="J115" s="36">
        <f>SUM(J106:J114)</f>
        <v>0</v>
      </c>
      <c r="K115" s="37"/>
      <c r="L115" s="36">
        <f>SUM(L106:L114)</f>
        <v>0</v>
      </c>
    </row>
    <row r="116" spans="1:12" ht="12.75" customHeight="1">
      <c r="A116" s="41">
        <f>A98</f>
        <v>2</v>
      </c>
      <c r="B116" s="42">
        <f>B98</f>
        <v>1</v>
      </c>
      <c r="C116" s="60" t="s">
        <v>48</v>
      </c>
      <c r="D116" s="60"/>
      <c r="E116" s="43"/>
      <c r="F116" s="44">
        <f>F105+F115</f>
        <v>550</v>
      </c>
      <c r="G116" s="44">
        <f>G105+G115</f>
        <v>13.8</v>
      </c>
      <c r="H116" s="44">
        <f>H105+H115</f>
        <v>14.600000000000001</v>
      </c>
      <c r="I116" s="44">
        <f>I105+I115</f>
        <v>74.7</v>
      </c>
      <c r="J116" s="44">
        <f>J105+J115</f>
        <v>491.8</v>
      </c>
      <c r="K116" s="44"/>
      <c r="L116" s="44">
        <f>L105+L115</f>
        <v>95</v>
      </c>
    </row>
    <row r="117" spans="1:12" ht="15">
      <c r="A117" s="45">
        <v>2</v>
      </c>
      <c r="B117" s="22">
        <v>2</v>
      </c>
      <c r="C117" s="17" t="s">
        <v>26</v>
      </c>
      <c r="D117" s="18" t="s">
        <v>27</v>
      </c>
      <c r="E117" s="30" t="s">
        <v>74</v>
      </c>
      <c r="F117" s="30">
        <v>250</v>
      </c>
      <c r="G117" s="30">
        <v>6.2</v>
      </c>
      <c r="H117" s="30">
        <v>8.6999999999999993</v>
      </c>
      <c r="I117" s="30">
        <v>29.9</v>
      </c>
      <c r="J117" s="30">
        <v>223</v>
      </c>
      <c r="K117" s="30" t="s">
        <v>75</v>
      </c>
      <c r="L117" s="30">
        <v>35</v>
      </c>
    </row>
    <row r="118" spans="1:12" ht="15">
      <c r="A118" s="45"/>
      <c r="B118" s="22"/>
      <c r="C118" s="23"/>
      <c r="D118" s="24"/>
      <c r="E118" s="25"/>
      <c r="F118" s="26"/>
      <c r="G118" s="26"/>
      <c r="H118" s="26"/>
      <c r="I118" s="26"/>
      <c r="J118" s="26"/>
      <c r="K118" s="27"/>
      <c r="L118" s="26"/>
    </row>
    <row r="119" spans="1:12" ht="15">
      <c r="A119" s="45"/>
      <c r="B119" s="22"/>
      <c r="C119" s="23"/>
      <c r="D119" s="28" t="s">
        <v>30</v>
      </c>
      <c r="E119" s="30" t="s">
        <v>62</v>
      </c>
      <c r="F119" s="29">
        <v>200</v>
      </c>
      <c r="G119" s="30">
        <v>0.2</v>
      </c>
      <c r="H119" s="30">
        <v>0</v>
      </c>
      <c r="I119" s="30">
        <v>6.5</v>
      </c>
      <c r="J119" s="30">
        <v>26.8</v>
      </c>
      <c r="K119" s="30" t="s">
        <v>63</v>
      </c>
      <c r="L119" s="29">
        <v>5</v>
      </c>
    </row>
    <row r="120" spans="1:12" ht="15">
      <c r="A120" s="45"/>
      <c r="B120" s="22"/>
      <c r="C120" s="23"/>
      <c r="D120" s="28" t="s">
        <v>33</v>
      </c>
      <c r="E120" s="30" t="s">
        <v>76</v>
      </c>
      <c r="F120" s="30">
        <v>40</v>
      </c>
      <c r="G120" s="30">
        <v>1.5</v>
      </c>
      <c r="H120" s="30">
        <v>7.6</v>
      </c>
      <c r="I120" s="30">
        <v>11.4</v>
      </c>
      <c r="J120" s="30">
        <v>141.19999999999999</v>
      </c>
      <c r="K120" s="30" t="s">
        <v>35</v>
      </c>
      <c r="L120" s="30">
        <v>26</v>
      </c>
    </row>
    <row r="121" spans="1:12" ht="15">
      <c r="A121" s="45"/>
      <c r="B121" s="22"/>
      <c r="C121" s="23"/>
      <c r="D121" s="28" t="s">
        <v>59</v>
      </c>
      <c r="E121" s="20" t="s">
        <v>37</v>
      </c>
      <c r="F121" s="26">
        <v>100</v>
      </c>
      <c r="G121" s="26">
        <v>0.3</v>
      </c>
      <c r="H121" s="26">
        <v>0.2</v>
      </c>
      <c r="I121" s="26">
        <v>11.4</v>
      </c>
      <c r="J121" s="26">
        <v>52</v>
      </c>
      <c r="K121" s="27" t="s">
        <v>38</v>
      </c>
      <c r="L121" s="26">
        <v>29</v>
      </c>
    </row>
    <row r="122" spans="1:12" ht="15">
      <c r="A122" s="45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5">
      <c r="A123" s="45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5">
      <c r="A124" s="47"/>
      <c r="B124" s="32"/>
      <c r="C124" s="33"/>
      <c r="D124" s="34" t="s">
        <v>39</v>
      </c>
      <c r="E124" s="35"/>
      <c r="F124" s="36">
        <f>SUM(F117:F123)</f>
        <v>590</v>
      </c>
      <c r="G124" s="36">
        <f>SUM(G117:G123)</f>
        <v>8.2000000000000011</v>
      </c>
      <c r="H124" s="36">
        <f>SUM(H117:H123)</f>
        <v>16.499999999999996</v>
      </c>
      <c r="I124" s="36">
        <f>SUM(I117:I123)</f>
        <v>59.199999999999996</v>
      </c>
      <c r="J124" s="36">
        <f>SUM(J117:J123)</f>
        <v>443</v>
      </c>
      <c r="K124" s="37"/>
      <c r="L124" s="36">
        <f>SUM(L117:L123)</f>
        <v>95</v>
      </c>
    </row>
    <row r="125" spans="1:12" ht="15">
      <c r="A125" s="39">
        <f>A117</f>
        <v>2</v>
      </c>
      <c r="B125" s="39">
        <f>B117</f>
        <v>2</v>
      </c>
      <c r="C125" s="40" t="s">
        <v>40</v>
      </c>
      <c r="D125" s="28" t="s">
        <v>41</v>
      </c>
      <c r="E125" s="25"/>
      <c r="F125" s="26"/>
      <c r="G125" s="26"/>
      <c r="H125" s="26"/>
      <c r="I125" s="26"/>
      <c r="J125" s="26"/>
      <c r="K125" s="27"/>
      <c r="L125" s="26"/>
    </row>
    <row r="126" spans="1:12" ht="15">
      <c r="A126" s="45"/>
      <c r="B126" s="22"/>
      <c r="C126" s="23"/>
      <c r="D126" s="28" t="s">
        <v>42</v>
      </c>
      <c r="E126" s="25"/>
      <c r="F126" s="26"/>
      <c r="G126" s="26"/>
      <c r="H126" s="26"/>
      <c r="I126" s="26"/>
      <c r="J126" s="26"/>
      <c r="K126" s="27"/>
      <c r="L126" s="26"/>
    </row>
    <row r="127" spans="1:12" ht="15">
      <c r="A127" s="45"/>
      <c r="B127" s="22"/>
      <c r="C127" s="23"/>
      <c r="D127" s="28" t="s">
        <v>43</v>
      </c>
      <c r="E127" s="25"/>
      <c r="F127" s="26"/>
      <c r="G127" s="26"/>
      <c r="H127" s="26"/>
      <c r="I127" s="26"/>
      <c r="J127" s="26"/>
      <c r="K127" s="27"/>
      <c r="L127" s="26"/>
    </row>
    <row r="128" spans="1:12" ht="15">
      <c r="A128" s="45"/>
      <c r="B128" s="22"/>
      <c r="C128" s="23"/>
      <c r="D128" s="28" t="s">
        <v>44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>
      <c r="A129" s="45"/>
      <c r="B129" s="22"/>
      <c r="C129" s="23"/>
      <c r="D129" s="28" t="s">
        <v>45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>
      <c r="A130" s="45"/>
      <c r="B130" s="22"/>
      <c r="C130" s="23"/>
      <c r="D130" s="28" t="s">
        <v>46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>
      <c r="A131" s="45"/>
      <c r="B131" s="22"/>
      <c r="C131" s="23"/>
      <c r="D131" s="28" t="s">
        <v>47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>
      <c r="A132" s="45"/>
      <c r="B132" s="22"/>
      <c r="C132" s="23"/>
      <c r="D132" s="24"/>
      <c r="E132" s="25"/>
      <c r="F132" s="26"/>
      <c r="G132" s="26"/>
      <c r="H132" s="26"/>
      <c r="I132" s="26"/>
      <c r="J132" s="26"/>
      <c r="K132" s="27"/>
      <c r="L132" s="26"/>
    </row>
    <row r="133" spans="1:12" ht="15">
      <c r="A133" s="45"/>
      <c r="B133" s="22"/>
      <c r="C133" s="23"/>
      <c r="D133" s="24"/>
      <c r="E133" s="25"/>
      <c r="F133" s="26"/>
      <c r="G133" s="26"/>
      <c r="H133" s="26"/>
      <c r="I133" s="26"/>
      <c r="J133" s="26"/>
      <c r="K133" s="27"/>
      <c r="L133" s="26"/>
    </row>
    <row r="134" spans="1:12" ht="15">
      <c r="A134" s="47"/>
      <c r="B134" s="32"/>
      <c r="C134" s="33"/>
      <c r="D134" s="34" t="s">
        <v>39</v>
      </c>
      <c r="E134" s="35"/>
      <c r="F134" s="36">
        <f>SUM(F125:F133)</f>
        <v>0</v>
      </c>
      <c r="G134" s="36">
        <f>SUM(G125:G133)</f>
        <v>0</v>
      </c>
      <c r="H134" s="36">
        <f>SUM(H125:H133)</f>
        <v>0</v>
      </c>
      <c r="I134" s="36">
        <f>SUM(I125:I133)</f>
        <v>0</v>
      </c>
      <c r="J134" s="36">
        <f>SUM(J125:J133)</f>
        <v>0</v>
      </c>
      <c r="K134" s="37"/>
      <c r="L134" s="36">
        <f>SUM(L125:L133)</f>
        <v>0</v>
      </c>
    </row>
    <row r="135" spans="1:12" ht="12.75" customHeight="1">
      <c r="A135" s="48">
        <f>A117</f>
        <v>2</v>
      </c>
      <c r="B135" s="48">
        <f>B117</f>
        <v>2</v>
      </c>
      <c r="C135" s="60" t="s">
        <v>48</v>
      </c>
      <c r="D135" s="60"/>
      <c r="E135" s="43"/>
      <c r="F135" s="44">
        <f>F124+F134</f>
        <v>590</v>
      </c>
      <c r="G135" s="44">
        <f>G124+G134</f>
        <v>8.2000000000000011</v>
      </c>
      <c r="H135" s="44">
        <f>H124+H134</f>
        <v>16.499999999999996</v>
      </c>
      <c r="I135" s="44">
        <f>I124+I134</f>
        <v>59.199999999999996</v>
      </c>
      <c r="J135" s="44">
        <f>J124+J134</f>
        <v>443</v>
      </c>
      <c r="K135" s="44"/>
      <c r="L135" s="44">
        <f>L124+L134</f>
        <v>95</v>
      </c>
    </row>
    <row r="136" spans="1:12" ht="15">
      <c r="A136" s="15">
        <v>2</v>
      </c>
      <c r="B136" s="16">
        <v>3</v>
      </c>
      <c r="C136" s="17" t="s">
        <v>26</v>
      </c>
      <c r="D136" s="18" t="s">
        <v>27</v>
      </c>
      <c r="E136" s="30" t="s">
        <v>77</v>
      </c>
      <c r="F136" s="30">
        <v>190</v>
      </c>
      <c r="G136" s="30">
        <v>11</v>
      </c>
      <c r="H136" s="30">
        <v>5.0999999999999996</v>
      </c>
      <c r="I136" s="30">
        <v>65.8</v>
      </c>
      <c r="J136" s="30">
        <v>357</v>
      </c>
      <c r="K136" s="30" t="s">
        <v>78</v>
      </c>
      <c r="L136" s="46">
        <v>42</v>
      </c>
    </row>
    <row r="137" spans="1:12" ht="15">
      <c r="A137" s="21"/>
      <c r="B137" s="22"/>
      <c r="C137" s="23"/>
      <c r="D137" s="24"/>
      <c r="E137" s="25"/>
      <c r="F137" s="26"/>
      <c r="G137" s="26"/>
      <c r="H137" s="26"/>
      <c r="I137" s="26"/>
      <c r="J137" s="26"/>
      <c r="K137" s="27"/>
      <c r="L137" s="26"/>
    </row>
    <row r="138" spans="1:12" ht="15">
      <c r="A138" s="21"/>
      <c r="B138" s="22"/>
      <c r="C138" s="23"/>
      <c r="D138" s="28" t="s">
        <v>30</v>
      </c>
      <c r="E138" s="30" t="s">
        <v>79</v>
      </c>
      <c r="F138" s="30">
        <v>200</v>
      </c>
      <c r="G138" s="30">
        <v>0.3</v>
      </c>
      <c r="H138" s="30">
        <v>0</v>
      </c>
      <c r="I138" s="30">
        <v>6.7</v>
      </c>
      <c r="J138" s="30">
        <v>27.9</v>
      </c>
      <c r="K138" s="30" t="s">
        <v>80</v>
      </c>
      <c r="L138" s="26">
        <v>9</v>
      </c>
    </row>
    <row r="139" spans="1:12" ht="15.75" customHeight="1">
      <c r="A139" s="21"/>
      <c r="B139" s="22"/>
      <c r="C139" s="23"/>
      <c r="D139" s="28" t="s">
        <v>33</v>
      </c>
      <c r="E139" s="30" t="s">
        <v>58</v>
      </c>
      <c r="F139" s="26">
        <v>50</v>
      </c>
      <c r="G139" s="50">
        <v>3.4</v>
      </c>
      <c r="H139" s="51">
        <v>0.4</v>
      </c>
      <c r="I139" s="51">
        <v>25</v>
      </c>
      <c r="J139" s="51">
        <v>120</v>
      </c>
      <c r="K139" s="27" t="s">
        <v>38</v>
      </c>
      <c r="L139" s="30">
        <v>15</v>
      </c>
    </row>
    <row r="140" spans="1:12" ht="15">
      <c r="A140" s="21"/>
      <c r="B140" s="22"/>
      <c r="C140" s="23"/>
      <c r="D140" s="28" t="s">
        <v>59</v>
      </c>
      <c r="E140" s="20" t="s">
        <v>37</v>
      </c>
      <c r="F140" s="26">
        <v>100</v>
      </c>
      <c r="G140" s="26">
        <v>0.3</v>
      </c>
      <c r="H140" s="26">
        <v>0.2</v>
      </c>
      <c r="I140" s="26">
        <v>11.4</v>
      </c>
      <c r="J140" s="26">
        <v>52</v>
      </c>
      <c r="K140" s="27" t="s">
        <v>38</v>
      </c>
      <c r="L140" s="26">
        <v>29</v>
      </c>
    </row>
    <row r="141" spans="1:12" ht="15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5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5">
      <c r="A143" s="31"/>
      <c r="B143" s="32"/>
      <c r="C143" s="33"/>
      <c r="D143" s="34" t="s">
        <v>39</v>
      </c>
      <c r="E143" s="35"/>
      <c r="F143" s="36">
        <f>SUM(F136:F142)</f>
        <v>540</v>
      </c>
      <c r="G143" s="36">
        <f>SUM(G136:G142)</f>
        <v>15.000000000000002</v>
      </c>
      <c r="H143" s="36">
        <f>SUM(H136:H142)</f>
        <v>5.7</v>
      </c>
      <c r="I143" s="36">
        <f>SUM(I136:I142)</f>
        <v>108.9</v>
      </c>
      <c r="J143" s="36">
        <f>SUM(J136:J142)</f>
        <v>556.9</v>
      </c>
      <c r="K143" s="37"/>
      <c r="L143" s="36">
        <f>SUM(L136:L142)</f>
        <v>95</v>
      </c>
    </row>
    <row r="144" spans="1:12" ht="15">
      <c r="A144" s="38">
        <f>A136</f>
        <v>2</v>
      </c>
      <c r="B144" s="39">
        <f>B136</f>
        <v>3</v>
      </c>
      <c r="C144" s="40" t="s">
        <v>40</v>
      </c>
      <c r="D144" s="28" t="s">
        <v>41</v>
      </c>
      <c r="E144" s="25"/>
      <c r="F144" s="26"/>
      <c r="G144" s="26"/>
      <c r="H144" s="26"/>
      <c r="I144" s="26"/>
      <c r="J144" s="26"/>
      <c r="K144" s="27"/>
      <c r="L144" s="26"/>
    </row>
    <row r="145" spans="1:12" ht="15">
      <c r="A145" s="21"/>
      <c r="B145" s="22"/>
      <c r="C145" s="23"/>
      <c r="D145" s="28" t="s">
        <v>42</v>
      </c>
      <c r="E145" s="25"/>
      <c r="F145" s="26"/>
      <c r="G145" s="26"/>
      <c r="H145" s="26"/>
      <c r="I145" s="26"/>
      <c r="J145" s="26"/>
      <c r="K145" s="27"/>
      <c r="L145" s="26"/>
    </row>
    <row r="146" spans="1:12" ht="15">
      <c r="A146" s="21"/>
      <c r="B146" s="22"/>
      <c r="C146" s="23"/>
      <c r="D146" s="28" t="s">
        <v>43</v>
      </c>
      <c r="E146" s="25"/>
      <c r="F146" s="26"/>
      <c r="G146" s="26"/>
      <c r="H146" s="26"/>
      <c r="I146" s="26"/>
      <c r="J146" s="26"/>
      <c r="K146" s="27"/>
      <c r="L146" s="26"/>
    </row>
    <row r="147" spans="1:12" ht="15">
      <c r="A147" s="21"/>
      <c r="B147" s="22"/>
      <c r="C147" s="23"/>
      <c r="D147" s="28" t="s">
        <v>44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>
      <c r="A148" s="21"/>
      <c r="B148" s="22"/>
      <c r="C148" s="23"/>
      <c r="D148" s="28" t="s">
        <v>45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>
      <c r="A149" s="21"/>
      <c r="B149" s="22"/>
      <c r="C149" s="23"/>
      <c r="D149" s="28" t="s">
        <v>46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>
      <c r="A150" s="21"/>
      <c r="B150" s="22"/>
      <c r="C150" s="23"/>
      <c r="D150" s="28" t="s">
        <v>47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>
      <c r="A151" s="21"/>
      <c r="B151" s="22"/>
      <c r="C151" s="23"/>
      <c r="D151" s="24"/>
      <c r="E151" s="25"/>
      <c r="F151" s="26"/>
      <c r="G151" s="26"/>
      <c r="H151" s="26"/>
      <c r="I151" s="26"/>
      <c r="J151" s="26"/>
      <c r="K151" s="27"/>
      <c r="L151" s="26"/>
    </row>
    <row r="152" spans="1:12" ht="15">
      <c r="A152" s="21"/>
      <c r="B152" s="22"/>
      <c r="C152" s="23"/>
      <c r="D152" s="24"/>
      <c r="E152" s="25"/>
      <c r="F152" s="26"/>
      <c r="G152" s="26"/>
      <c r="H152" s="26"/>
      <c r="I152" s="26"/>
      <c r="J152" s="26"/>
      <c r="K152" s="27"/>
      <c r="L152" s="26"/>
    </row>
    <row r="153" spans="1:12" ht="15">
      <c r="A153" s="31"/>
      <c r="B153" s="32"/>
      <c r="C153" s="33"/>
      <c r="D153" s="34" t="s">
        <v>39</v>
      </c>
      <c r="E153" s="35"/>
      <c r="F153" s="36">
        <f>SUM(F144:F152)</f>
        <v>0</v>
      </c>
      <c r="G153" s="36">
        <f>SUM(G144:G152)</f>
        <v>0</v>
      </c>
      <c r="H153" s="36">
        <f>SUM(H144:H152)</f>
        <v>0</v>
      </c>
      <c r="I153" s="36">
        <f>SUM(I144:I152)</f>
        <v>0</v>
      </c>
      <c r="J153" s="36">
        <f>SUM(J144:J152)</f>
        <v>0</v>
      </c>
      <c r="K153" s="37"/>
      <c r="L153" s="36">
        <f>SUM(L144:L152)</f>
        <v>0</v>
      </c>
    </row>
    <row r="154" spans="1:12" ht="12.75" customHeight="1">
      <c r="A154" s="41">
        <f>A136</f>
        <v>2</v>
      </c>
      <c r="B154" s="42">
        <f>B136</f>
        <v>3</v>
      </c>
      <c r="C154" s="60" t="s">
        <v>48</v>
      </c>
      <c r="D154" s="60"/>
      <c r="E154" s="43"/>
      <c r="F154" s="44">
        <f>F143+F153</f>
        <v>540</v>
      </c>
      <c r="G154" s="44">
        <f>G143+G153</f>
        <v>15.000000000000002</v>
      </c>
      <c r="H154" s="44">
        <f>H143+H153</f>
        <v>5.7</v>
      </c>
      <c r="I154" s="44">
        <f>I143+I153</f>
        <v>108.9</v>
      </c>
      <c r="J154" s="44">
        <f>J143+J153</f>
        <v>556.9</v>
      </c>
      <c r="K154" s="44"/>
      <c r="L154" s="44">
        <f>L143+L153</f>
        <v>95</v>
      </c>
    </row>
    <row r="155" spans="1:12" ht="15">
      <c r="A155" s="15">
        <v>2</v>
      </c>
      <c r="B155" s="16">
        <v>4</v>
      </c>
      <c r="C155" s="17" t="s">
        <v>26</v>
      </c>
      <c r="D155" s="18" t="s">
        <v>27</v>
      </c>
      <c r="E155" s="30" t="s">
        <v>81</v>
      </c>
      <c r="F155" s="30">
        <v>200</v>
      </c>
      <c r="G155" s="30">
        <v>8.1999999999999993</v>
      </c>
      <c r="H155" s="30">
        <v>10.8</v>
      </c>
      <c r="I155" s="30">
        <v>39</v>
      </c>
      <c r="J155" s="30">
        <v>383.5</v>
      </c>
      <c r="K155" s="30" t="s">
        <v>82</v>
      </c>
      <c r="L155" s="30">
        <v>44</v>
      </c>
    </row>
    <row r="156" spans="1:12" ht="15">
      <c r="A156" s="21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5">
      <c r="A157" s="21"/>
      <c r="B157" s="22"/>
      <c r="C157" s="23"/>
      <c r="D157" s="28" t="s">
        <v>30</v>
      </c>
      <c r="E157" s="30" t="s">
        <v>51</v>
      </c>
      <c r="F157" s="26">
        <v>200</v>
      </c>
      <c r="G157" s="30">
        <v>4.5999999999999996</v>
      </c>
      <c r="H157" s="30">
        <v>4.4000000000000004</v>
      </c>
      <c r="I157" s="30">
        <v>12.5</v>
      </c>
      <c r="J157" s="30">
        <v>107</v>
      </c>
      <c r="K157" s="30" t="s">
        <v>52</v>
      </c>
      <c r="L157" s="30">
        <v>18</v>
      </c>
    </row>
    <row r="158" spans="1:12" ht="15">
      <c r="A158" s="21"/>
      <c r="B158" s="22"/>
      <c r="C158" s="23"/>
      <c r="D158" s="28" t="s">
        <v>33</v>
      </c>
      <c r="E158" s="30" t="s">
        <v>58</v>
      </c>
      <c r="F158" s="26">
        <v>50</v>
      </c>
      <c r="G158" s="50">
        <v>3.4</v>
      </c>
      <c r="H158" s="51">
        <v>0.4</v>
      </c>
      <c r="I158" s="51">
        <v>25</v>
      </c>
      <c r="J158" s="51">
        <v>120</v>
      </c>
      <c r="K158" s="27" t="s">
        <v>38</v>
      </c>
      <c r="L158" s="30">
        <v>15</v>
      </c>
    </row>
    <row r="159" spans="1:12" ht="15">
      <c r="A159" s="21"/>
      <c r="B159" s="22"/>
      <c r="C159" s="23"/>
      <c r="D159" s="53" t="s">
        <v>66</v>
      </c>
      <c r="E159" s="26" t="s">
        <v>67</v>
      </c>
      <c r="F159" s="26">
        <v>50</v>
      </c>
      <c r="G159" s="26">
        <v>3.8</v>
      </c>
      <c r="H159" s="26">
        <v>5</v>
      </c>
      <c r="I159" s="26">
        <v>43.2</v>
      </c>
      <c r="J159" s="26">
        <v>143</v>
      </c>
      <c r="K159" s="27" t="s">
        <v>38</v>
      </c>
      <c r="L159" s="26">
        <v>18</v>
      </c>
    </row>
    <row r="160" spans="1:12" ht="15">
      <c r="A160" s="21"/>
      <c r="B160" s="22"/>
      <c r="C160" s="23"/>
      <c r="D160" s="24"/>
      <c r="E160" s="25"/>
      <c r="F160" s="26"/>
      <c r="G160" s="26"/>
      <c r="H160" s="26"/>
      <c r="I160" s="26"/>
      <c r="J160" s="26"/>
      <c r="K160" s="27"/>
      <c r="L160" s="26"/>
    </row>
    <row r="161" spans="1:12" ht="15">
      <c r="A161" s="21"/>
      <c r="B161" s="22"/>
      <c r="C161" s="23"/>
      <c r="D161" s="24"/>
      <c r="E161" s="25"/>
      <c r="F161" s="26"/>
      <c r="G161" s="26"/>
      <c r="H161" s="26"/>
      <c r="I161" s="26"/>
      <c r="J161" s="26"/>
      <c r="K161" s="27"/>
      <c r="L161" s="26"/>
    </row>
    <row r="162" spans="1:12" ht="15">
      <c r="A162" s="31"/>
      <c r="B162" s="32"/>
      <c r="C162" s="33"/>
      <c r="D162" s="34" t="s">
        <v>39</v>
      </c>
      <c r="E162" s="35"/>
      <c r="F162" s="36">
        <f>SUM(F155:F161)</f>
        <v>500</v>
      </c>
      <c r="G162" s="36">
        <f>SUM(G155:G161)</f>
        <v>20</v>
      </c>
      <c r="H162" s="36">
        <f>SUM(H155:H161)</f>
        <v>20.6</v>
      </c>
      <c r="I162" s="36">
        <f>SUM(I155:I161)</f>
        <v>119.7</v>
      </c>
      <c r="J162" s="36">
        <f>SUM(J155:J161)</f>
        <v>753.5</v>
      </c>
      <c r="K162" s="37"/>
      <c r="L162" s="36">
        <f>SUM(L155:L161)</f>
        <v>95</v>
      </c>
    </row>
    <row r="163" spans="1:12" ht="15">
      <c r="A163" s="38">
        <f>A155</f>
        <v>2</v>
      </c>
      <c r="B163" s="39">
        <f>B155</f>
        <v>4</v>
      </c>
      <c r="C163" s="40" t="s">
        <v>40</v>
      </c>
      <c r="D163" s="28" t="s">
        <v>41</v>
      </c>
      <c r="E163" s="25"/>
      <c r="F163" s="26"/>
      <c r="G163" s="26"/>
      <c r="H163" s="26"/>
      <c r="I163" s="26"/>
      <c r="J163" s="26"/>
      <c r="K163" s="27"/>
      <c r="L163" s="26"/>
    </row>
    <row r="164" spans="1:12" ht="15">
      <c r="A164" s="21"/>
      <c r="B164" s="22"/>
      <c r="C164" s="23"/>
      <c r="D164" s="28" t="s">
        <v>42</v>
      </c>
      <c r="E164" s="25"/>
      <c r="F164" s="26"/>
      <c r="G164" s="26"/>
      <c r="H164" s="26"/>
      <c r="I164" s="26"/>
      <c r="J164" s="26"/>
      <c r="K164" s="27"/>
      <c r="L164" s="26"/>
    </row>
    <row r="165" spans="1:12" ht="15">
      <c r="A165" s="21"/>
      <c r="B165" s="22"/>
      <c r="C165" s="23"/>
      <c r="D165" s="28" t="s">
        <v>43</v>
      </c>
      <c r="E165" s="25"/>
      <c r="F165" s="26"/>
      <c r="G165" s="26"/>
      <c r="H165" s="26"/>
      <c r="I165" s="26"/>
      <c r="J165" s="26"/>
      <c r="K165" s="27"/>
      <c r="L165" s="26"/>
    </row>
    <row r="166" spans="1:12" ht="15">
      <c r="A166" s="21"/>
      <c r="B166" s="22"/>
      <c r="C166" s="23"/>
      <c r="D166" s="28" t="s">
        <v>44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>
      <c r="A167" s="21"/>
      <c r="B167" s="22"/>
      <c r="C167" s="23"/>
      <c r="D167" s="28" t="s">
        <v>45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>
      <c r="A168" s="21"/>
      <c r="B168" s="22"/>
      <c r="C168" s="23"/>
      <c r="D168" s="28" t="s">
        <v>46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>
      <c r="A169" s="21"/>
      <c r="B169" s="22"/>
      <c r="C169" s="23"/>
      <c r="D169" s="28" t="s">
        <v>47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5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5">
      <c r="A172" s="31"/>
      <c r="B172" s="32"/>
      <c r="C172" s="33"/>
      <c r="D172" s="34" t="s">
        <v>39</v>
      </c>
      <c r="E172" s="35"/>
      <c r="F172" s="36">
        <f>SUM(F163:F171)</f>
        <v>0</v>
      </c>
      <c r="G172" s="36">
        <f>SUM(G163:G171)</f>
        <v>0</v>
      </c>
      <c r="H172" s="36">
        <f>SUM(H163:H171)</f>
        <v>0</v>
      </c>
      <c r="I172" s="36">
        <f>SUM(I163:I171)</f>
        <v>0</v>
      </c>
      <c r="J172" s="36">
        <f>SUM(J163:J171)</f>
        <v>0</v>
      </c>
      <c r="K172" s="37"/>
      <c r="L172" s="36">
        <f>SUM(L163:L171)</f>
        <v>0</v>
      </c>
    </row>
    <row r="173" spans="1:12" ht="12.75" customHeight="1">
      <c r="A173" s="41">
        <f>A155</f>
        <v>2</v>
      </c>
      <c r="B173" s="42">
        <f>B155</f>
        <v>4</v>
      </c>
      <c r="C173" s="60" t="s">
        <v>48</v>
      </c>
      <c r="D173" s="60"/>
      <c r="E173" s="43"/>
      <c r="F173" s="44">
        <f>F162+F172</f>
        <v>500</v>
      </c>
      <c r="G173" s="44">
        <f>G162+G172</f>
        <v>20</v>
      </c>
      <c r="H173" s="44">
        <f>H162+H172</f>
        <v>20.6</v>
      </c>
      <c r="I173" s="44">
        <f>I162+I172</f>
        <v>119.7</v>
      </c>
      <c r="J173" s="44">
        <f>J162+J172</f>
        <v>753.5</v>
      </c>
      <c r="K173" s="44"/>
      <c r="L173" s="44">
        <f>L162+L172</f>
        <v>95</v>
      </c>
    </row>
    <row r="174" spans="1:12" ht="15">
      <c r="A174" s="15">
        <v>2</v>
      </c>
      <c r="B174" s="16">
        <v>5</v>
      </c>
      <c r="C174" s="17" t="s">
        <v>26</v>
      </c>
      <c r="D174" s="18" t="s">
        <v>27</v>
      </c>
      <c r="E174" s="30" t="s">
        <v>83</v>
      </c>
      <c r="F174" s="30">
        <v>200</v>
      </c>
      <c r="G174" s="30">
        <v>8.6</v>
      </c>
      <c r="H174" s="30">
        <v>12.8</v>
      </c>
      <c r="I174" s="30">
        <v>34.200000000000003</v>
      </c>
      <c r="J174" s="30">
        <v>285.8</v>
      </c>
      <c r="K174" s="30" t="s">
        <v>84</v>
      </c>
      <c r="L174" s="30">
        <v>32</v>
      </c>
    </row>
    <row r="175" spans="1:12" ht="15">
      <c r="A175" s="21"/>
      <c r="B175" s="22"/>
      <c r="C175" s="23"/>
      <c r="D175" s="24"/>
      <c r="E175" s="25"/>
      <c r="F175" s="26"/>
      <c r="G175" s="26"/>
      <c r="H175" s="26"/>
      <c r="I175" s="26"/>
      <c r="J175" s="26"/>
      <c r="K175" s="27"/>
      <c r="L175" s="26"/>
    </row>
    <row r="176" spans="1:12" ht="15">
      <c r="A176" s="21"/>
      <c r="B176" s="22"/>
      <c r="C176" s="23"/>
      <c r="D176" s="28" t="s">
        <v>30</v>
      </c>
      <c r="E176" s="20" t="s">
        <v>31</v>
      </c>
      <c r="F176" s="29">
        <v>200</v>
      </c>
      <c r="G176" s="30">
        <v>4.5999999999999996</v>
      </c>
      <c r="H176" s="30">
        <v>4.4000000000000004</v>
      </c>
      <c r="I176" s="30">
        <v>12.5</v>
      </c>
      <c r="J176" s="30">
        <v>107.2</v>
      </c>
      <c r="K176" s="30" t="s">
        <v>32</v>
      </c>
      <c r="L176" s="29">
        <v>25</v>
      </c>
    </row>
    <row r="177" spans="1:12" ht="15">
      <c r="A177" s="21"/>
      <c r="B177" s="22"/>
      <c r="C177" s="23"/>
      <c r="D177" s="28" t="s">
        <v>33</v>
      </c>
      <c r="E177" s="29" t="s">
        <v>85</v>
      </c>
      <c r="F177" s="30">
        <v>30</v>
      </c>
      <c r="G177" s="30">
        <v>2</v>
      </c>
      <c r="H177" s="30">
        <v>0.2</v>
      </c>
      <c r="I177" s="30">
        <v>15.1</v>
      </c>
      <c r="J177" s="30">
        <v>72</v>
      </c>
      <c r="K177" s="30" t="s">
        <v>38</v>
      </c>
      <c r="L177" s="30">
        <v>9</v>
      </c>
    </row>
    <row r="178" spans="1:12" ht="15">
      <c r="A178" s="21"/>
      <c r="B178" s="22"/>
      <c r="C178" s="23"/>
      <c r="D178" s="28" t="s">
        <v>59</v>
      </c>
      <c r="E178" s="30" t="s">
        <v>86</v>
      </c>
      <c r="F178" s="30">
        <v>100</v>
      </c>
      <c r="G178" s="30">
        <v>1.4</v>
      </c>
      <c r="H178" s="30">
        <v>1.5</v>
      </c>
      <c r="I178" s="30">
        <v>5.9</v>
      </c>
      <c r="J178" s="30">
        <v>57</v>
      </c>
      <c r="K178" s="30">
        <v>2</v>
      </c>
      <c r="L178" s="30">
        <v>29</v>
      </c>
    </row>
    <row r="179" spans="1:12" ht="15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5.75" customHeight="1">
      <c r="A181" s="31"/>
      <c r="B181" s="32"/>
      <c r="C181" s="33"/>
      <c r="D181" s="34" t="s">
        <v>39</v>
      </c>
      <c r="E181" s="35"/>
      <c r="F181" s="36">
        <f>SUM(F174:F180)</f>
        <v>530</v>
      </c>
      <c r="G181" s="36">
        <f>SUM(G174:G180)</f>
        <v>16.599999999999998</v>
      </c>
      <c r="H181" s="36">
        <f>SUM(H174:H180)</f>
        <v>18.900000000000002</v>
      </c>
      <c r="I181" s="36">
        <f>SUM(I174:I180)</f>
        <v>67.7</v>
      </c>
      <c r="J181" s="36">
        <f>SUM(J174:J180)</f>
        <v>522</v>
      </c>
      <c r="K181" s="37"/>
      <c r="L181" s="36">
        <f>SUM(L174:L180)</f>
        <v>95</v>
      </c>
    </row>
    <row r="182" spans="1:12" ht="15">
      <c r="A182" s="38">
        <f>A174</f>
        <v>2</v>
      </c>
      <c r="B182" s="39">
        <f>B174</f>
        <v>5</v>
      </c>
      <c r="C182" s="40" t="s">
        <v>40</v>
      </c>
      <c r="D182" s="28" t="s">
        <v>41</v>
      </c>
      <c r="E182" s="25"/>
      <c r="F182" s="26"/>
      <c r="G182" s="26"/>
      <c r="H182" s="26"/>
      <c r="I182" s="26"/>
      <c r="J182" s="26"/>
      <c r="K182" s="27"/>
      <c r="L182" s="26"/>
    </row>
    <row r="183" spans="1:12" ht="15">
      <c r="A183" s="21"/>
      <c r="B183" s="22"/>
      <c r="C183" s="23"/>
      <c r="D183" s="28" t="s">
        <v>42</v>
      </c>
      <c r="E183" s="25"/>
      <c r="F183" s="26"/>
      <c r="G183" s="26"/>
      <c r="H183" s="26"/>
      <c r="I183" s="26"/>
      <c r="J183" s="26"/>
      <c r="K183" s="27"/>
      <c r="L183" s="26"/>
    </row>
    <row r="184" spans="1:12" ht="15">
      <c r="A184" s="21"/>
      <c r="B184" s="22"/>
      <c r="C184" s="23"/>
      <c r="D184" s="28" t="s">
        <v>43</v>
      </c>
      <c r="E184" s="25"/>
      <c r="F184" s="26"/>
      <c r="G184" s="26"/>
      <c r="H184" s="26"/>
      <c r="I184" s="26"/>
      <c r="J184" s="26"/>
      <c r="K184" s="27"/>
      <c r="L184" s="26"/>
    </row>
    <row r="185" spans="1:12" ht="15">
      <c r="A185" s="21"/>
      <c r="B185" s="22"/>
      <c r="C185" s="23"/>
      <c r="D185" s="28" t="s">
        <v>44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>
      <c r="A186" s="21"/>
      <c r="B186" s="22"/>
      <c r="C186" s="23"/>
      <c r="D186" s="28" t="s">
        <v>45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>
      <c r="A187" s="21"/>
      <c r="B187" s="22"/>
      <c r="C187" s="23"/>
      <c r="D187" s="28" t="s">
        <v>46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>
      <c r="A188" s="21"/>
      <c r="B188" s="22"/>
      <c r="C188" s="23"/>
      <c r="D188" s="28" t="s">
        <v>47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>
      <c r="A189" s="21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5">
      <c r="A190" s="21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5">
      <c r="A191" s="31"/>
      <c r="B191" s="32"/>
      <c r="C191" s="33"/>
      <c r="D191" s="34" t="s">
        <v>39</v>
      </c>
      <c r="E191" s="35"/>
      <c r="F191" s="36">
        <f>SUM(F182:F190)</f>
        <v>0</v>
      </c>
      <c r="G191" s="36">
        <f>SUM(G182:G190)</f>
        <v>0</v>
      </c>
      <c r="H191" s="36">
        <f>SUM(H182:H190)</f>
        <v>0</v>
      </c>
      <c r="I191" s="36">
        <f>SUM(I182:I190)</f>
        <v>0</v>
      </c>
      <c r="J191" s="36">
        <f>SUM(J182:J190)</f>
        <v>0</v>
      </c>
      <c r="K191" s="37"/>
      <c r="L191" s="36">
        <f>SUM(L182:L190)</f>
        <v>0</v>
      </c>
    </row>
    <row r="192" spans="1:12" ht="12.75" customHeight="1">
      <c r="A192" s="41">
        <f>A174</f>
        <v>2</v>
      </c>
      <c r="B192" s="42">
        <f>B174</f>
        <v>5</v>
      </c>
      <c r="C192" s="60" t="s">
        <v>48</v>
      </c>
      <c r="D192" s="60"/>
      <c r="E192" s="43"/>
      <c r="F192" s="44">
        <f>F181+F191</f>
        <v>530</v>
      </c>
      <c r="G192" s="44">
        <f>G181+G191</f>
        <v>16.599999999999998</v>
      </c>
      <c r="H192" s="44">
        <f>H181+H191</f>
        <v>18.900000000000002</v>
      </c>
      <c r="I192" s="44">
        <f>I181+I191</f>
        <v>67.7</v>
      </c>
      <c r="J192" s="44">
        <f>J181+J191</f>
        <v>522</v>
      </c>
      <c r="K192" s="44"/>
      <c r="L192" s="44">
        <f>L181+L191</f>
        <v>95</v>
      </c>
    </row>
    <row r="193" spans="1:12" ht="12.75" customHeight="1">
      <c r="A193" s="57"/>
      <c r="B193" s="58"/>
      <c r="C193" s="63" t="s">
        <v>87</v>
      </c>
      <c r="D193" s="63"/>
      <c r="E193" s="63"/>
      <c r="F193" s="59">
        <f>(F23+F41+F60+F78+F97+F116+F135+F154+F173+F192)/(IF(F23=0,0,1)+IF(F41=0,0,1)+IF(F60=0,0,1)+IF(F78=0,0,1)+IF(F97=0,0,1)+IF(F116=0,0,1)+IF(F135=0,0,1)+IF(F154=0,0,1)+IF(F173=0,0,1)+IF(F192=0,0,1))</f>
        <v>535</v>
      </c>
      <c r="G193" s="59">
        <f>(G23+G41+G60+G78+G97+G116+G135+G154+G173+G192)/(IF(G23=0,0,1)+IF(G41=0,0,1)+IF(G60=0,0,1)+IF(G78=0,0,1)+IF(G97=0,0,1)+IF(G116=0,0,1)+IF(G135=0,0,1)+IF(G154=0,0,1)+IF(G173=0,0,1)+IF(G192=0,0,1))</f>
        <v>14.529999999999998</v>
      </c>
      <c r="H193" s="59">
        <f>(H23+H41+H60+H78+H97+H116+H135+H154+H173+H192)/(IF(H23=0,0,1)+IF(H41=0,0,1)+IF(H60=0,0,1)+IF(H78=0,0,1)+IF(H97=0,0,1)+IF(H116=0,0,1)+IF(H135=0,0,1)+IF(H154=0,0,1)+IF(H173=0,0,1)+IF(H192=0,0,1))</f>
        <v>16.000000000000004</v>
      </c>
      <c r="I193" s="59">
        <f>(I23+I41+I60+I78+I97+I116+I135+I154+I173+I192)/(IF(I23=0,0,1)+IF(I41=0,0,1)+IF(I60=0,0,1)+IF(I78=0,0,1)+IF(I97=0,0,1)+IF(I116=0,0,1)+IF(I135=0,0,1)+IF(I154=0,0,1)+IF(I173=0,0,1)+IF(I192=0,0,1))</f>
        <v>82.700000000000017</v>
      </c>
      <c r="J193" s="59">
        <f>(J23+J41+J60+J78+J97+J116+J135+J154+J173+J192)/(IF(J23=0,0,1)+IF(J41=0,0,1)+IF(J60=0,0,1)+IF(J78=0,0,1)+IF(J97=0,0,1)+IF(J116=0,0,1)+IF(J135=0,0,1)+IF(J154=0,0,1)+IF(J173=0,0,1)+IF(J192=0,0,1))</f>
        <v>540.76</v>
      </c>
      <c r="K193" s="59"/>
      <c r="L193" s="59">
        <f>(L23+L41+L60+L78+L97+L116+L135+L154+L173+L192)/(IF(L23=0,0,1)+IF(L41=0,0,1)+IF(L60=0,0,1)+IF(L78=0,0,1)+IF(L97=0,0,1)+IF(L116=0,0,1)+IF(L135=0,0,1)+IF(L154=0,0,1)+IF(L173=0,0,1)+IF(L192=0,0,1))</f>
        <v>95</v>
      </c>
    </row>
  </sheetData>
  <mergeCells count="14">
    <mergeCell ref="C154:D154"/>
    <mergeCell ref="C173:D173"/>
    <mergeCell ref="C192:D192"/>
    <mergeCell ref="C193:E193"/>
    <mergeCell ref="C135:D135"/>
    <mergeCell ref="C1:E1"/>
    <mergeCell ref="H1:K1"/>
    <mergeCell ref="H2:K2"/>
    <mergeCell ref="C23:D23"/>
    <mergeCell ref="C41:D41"/>
    <mergeCell ref="C60:D60"/>
    <mergeCell ref="C78:D78"/>
    <mergeCell ref="C97:D97"/>
    <mergeCell ref="C116:D116"/>
  </mergeCells>
  <phoneticPr fontId="14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LibreOffice/25.2.0.3$Windows_X86_64 LibreOffice_project/e1cf4a87eb02d755bce1a01209907ea5ddc8f069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2025-02-27T17:52:11Z</dcterms:modified>
  <dc:language>ru-RU</dc:language>
</cp:coreProperties>
</file>