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376" windowHeight="8148"/>
  </bookViews>
  <sheets>
    <sheet name="24.05" sheetId="5" r:id="rId1"/>
    <sheet name="Лист1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5" l="1"/>
  <c r="J4" i="5"/>
  <c r="I4" i="5"/>
  <c r="H4" i="5"/>
  <c r="G5" i="5"/>
  <c r="J5" i="5"/>
  <c r="I5" i="5"/>
  <c r="H5" i="5"/>
  <c r="H14" i="5"/>
  <c r="I14" i="5"/>
  <c r="J14" i="5"/>
  <c r="J15" i="5"/>
  <c r="I15" i="5"/>
  <c r="H15" i="5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<sst xmlns="http://schemas.openxmlformats.org/spreadsheetml/2006/main" count="45" uniqueCount="41">
  <si>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</si>
  <si>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</si>
  <si>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</si>
  <si>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</si>
  <si>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</si>
  <si>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</si>
  <si>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</si>
  <si>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</si>
  <si>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</si>
  <si>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</si>
  <si>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</si>
  <si>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</si>
  <si>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</si>
  <si>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</si>
  <si>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</si>
  <si>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</si>
  <si>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</si>
  <si>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</si>
  <si>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</si>
  <si>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</si>
  <si>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</si>
  <si>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</si>
  <si>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</si>
  <si>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</si>
  <si>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</si>
  <si>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</si>
  <si>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</si>
  <si>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кофе-напиток</t>
  </si>
  <si>
    <t>вафли</t>
  </si>
  <si>
    <t>щи</t>
  </si>
  <si>
    <t>печень по строгановки</t>
  </si>
  <si>
    <t>рис</t>
  </si>
  <si>
    <t>булка</t>
  </si>
  <si>
    <t>чай</t>
  </si>
  <si>
    <t>макароны отварные</t>
  </si>
  <si>
    <t>сосиска отварная</t>
  </si>
  <si>
    <t>бутерброд с сыром</t>
  </si>
  <si>
    <t>40/10/20</t>
  </si>
  <si>
    <t>93,53/77,0</t>
  </si>
  <si>
    <t>ПР</t>
  </si>
  <si>
    <t>МКОУ "Коткозерская средняя общеобразовательная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</si>
</sst>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0" borderId="0" xfId="0" applyNumberFormat="1"/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0" t="s">
        <v>40</v>
      </c>
      <c r="C1" s="41"/>
      <c r="D1" s="42"/>
      <c r="E1" t="s">
        <v>1</v>
      </c>
      <c r="F1" s="21"/>
      <c r="I1" t="s">
        <v>2</v>
      </c>
      <c r="J1" s="20">
        <v>44340</v>
      </c>
    </row>
    <row r="2" spans="1:11" ht="7.5" customHeight="1" thickBot="1" x14ac:dyDescent="0.35"/>
    <row r="3" spans="1:11" ht="15" thickBot="1" x14ac:dyDescent="0.3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x14ac:dyDescent="0.3">
      <c r="A4" s="4" t="s">
        <v>13</v>
      </c>
      <c r="B4" s="5" t="s">
        <v>14</v>
      </c>
      <c r="C4" s="3">
        <v>516</v>
      </c>
      <c r="D4" s="29" t="s">
        <v>34</v>
      </c>
      <c r="E4" s="19">
        <v>100</v>
      </c>
      <c r="F4" s="25">
        <v>4.7</v>
      </c>
      <c r="G4" s="19">
        <v>134.6</v>
      </c>
      <c r="H4" s="33">
        <f>5.1/150*100</f>
        <v>3.3999999999999995</v>
      </c>
      <c r="I4" s="33">
        <f>7.5/150*100</f>
        <v>5</v>
      </c>
      <c r="J4" s="34">
        <f>28.5/150*100</f>
        <v>19</v>
      </c>
    </row>
    <row r="5" spans="1:11" x14ac:dyDescent="0.3">
      <c r="A5" s="7"/>
      <c r="B5" s="10"/>
      <c r="C5" s="3">
        <v>243</v>
      </c>
      <c r="D5" s="29" t="s">
        <v>35</v>
      </c>
      <c r="E5" s="19">
        <v>45</v>
      </c>
      <c r="F5" s="25">
        <v>15.65</v>
      </c>
      <c r="G5" s="19">
        <f>87.9/70*45</f>
        <v>56.50714285714286</v>
      </c>
      <c r="H5" s="33">
        <f>4.7/70*45</f>
        <v>3.0214285714285714</v>
      </c>
      <c r="I5" s="33">
        <f>7.5/70*45</f>
        <v>4.8214285714285712</v>
      </c>
      <c r="J5" s="34">
        <f>0.4/70*45</f>
        <v>0.25714285714285712</v>
      </c>
    </row>
    <row r="6" spans="1:11" x14ac:dyDescent="0.3">
      <c r="A6" s="7"/>
      <c r="B6" s="1" t="s">
        <v>15</v>
      </c>
      <c r="C6" s="2">
        <v>962</v>
      </c>
      <c r="D6" s="27" t="s">
        <v>27</v>
      </c>
      <c r="E6" s="16">
        <v>200</v>
      </c>
      <c r="F6" s="23">
        <v>13</v>
      </c>
      <c r="G6" s="16">
        <f>155.2/200*200</f>
        <v>155.19999999999999</v>
      </c>
      <c r="H6" s="35">
        <v>3.6</v>
      </c>
      <c r="I6" s="35">
        <v>2.67</v>
      </c>
      <c r="J6" s="36">
        <v>29.2</v>
      </c>
      <c r="K6" s="39"/>
    </row>
    <row r="7" spans="1:11" x14ac:dyDescent="0.3">
      <c r="A7" s="7"/>
      <c r="B7" s="1" t="s">
        <v>16</v>
      </c>
      <c r="C7" s="2" t="s">
        <v>39</v>
      </c>
      <c r="D7" s="27" t="s">
        <v>16</v>
      </c>
      <c r="E7" s="16">
        <v>40</v>
      </c>
      <c r="F7" s="23">
        <v>4</v>
      </c>
      <c r="G7" s="16">
        <v>93.53</v>
      </c>
      <c r="H7" s="35">
        <v>3.16</v>
      </c>
      <c r="I7" s="35">
        <v>0.4</v>
      </c>
      <c r="J7" s="36">
        <v>19.32</v>
      </c>
      <c r="K7" s="39"/>
    </row>
    <row r="8" spans="1:11" x14ac:dyDescent="0.3">
      <c r="A8" s="7"/>
      <c r="B8" s="2"/>
      <c r="C8" s="2"/>
      <c r="D8" s="27" t="s">
        <v>36</v>
      </c>
      <c r="E8" s="16" t="s">
        <v>37</v>
      </c>
      <c r="F8" s="23">
        <v>24.5</v>
      </c>
      <c r="G8" s="16" t="s">
        <v>38</v>
      </c>
      <c r="H8" s="35">
        <v>7.61</v>
      </c>
      <c r="I8" s="35">
        <v>14.6</v>
      </c>
      <c r="J8" s="36">
        <v>18.23</v>
      </c>
    </row>
    <row r="9" spans="1:11" ht="15" thickBot="1" x14ac:dyDescent="0.35">
      <c r="A9" s="8"/>
      <c r="B9" s="9"/>
      <c r="C9" s="9"/>
      <c r="D9" s="28" t="s">
        <v>28</v>
      </c>
      <c r="E9" s="17">
        <v>30</v>
      </c>
      <c r="F9" s="24">
        <v>11.42</v>
      </c>
      <c r="G9" s="17"/>
      <c r="H9" s="37"/>
      <c r="I9" s="37"/>
      <c r="J9" s="38"/>
    </row>
    <row r="10" spans="1:11" x14ac:dyDescent="0.3">
      <c r="A10" s="4" t="s">
        <v>17</v>
      </c>
      <c r="B10" s="11" t="s">
        <v>18</v>
      </c>
      <c r="C10" s="6"/>
      <c r="D10" s="26"/>
      <c r="E10" s="15"/>
      <c r="F10" s="22"/>
      <c r="G10" s="15"/>
      <c r="H10" s="31"/>
      <c r="I10" s="31"/>
      <c r="J10" s="32"/>
    </row>
    <row r="11" spans="1:11" x14ac:dyDescent="0.3">
      <c r="A11" s="7"/>
      <c r="B11" s="2"/>
      <c r="C11" s="2"/>
      <c r="D11" s="27"/>
      <c r="E11" s="16"/>
      <c r="F11" s="23"/>
      <c r="G11" s="16"/>
      <c r="H11" s="35"/>
      <c r="I11" s="35"/>
      <c r="J11" s="36"/>
    </row>
    <row r="12" spans="1:11" ht="15" thickBot="1" x14ac:dyDescent="0.35">
      <c r="A12" s="8"/>
      <c r="B12" s="9"/>
      <c r="C12" s="9"/>
      <c r="D12" s="28"/>
      <c r="E12" s="17"/>
      <c r="F12" s="24"/>
      <c r="G12" s="17"/>
      <c r="H12" s="37"/>
      <c r="I12" s="37"/>
      <c r="J12" s="38"/>
    </row>
    <row r="13" spans="1:11" x14ac:dyDescent="0.3">
      <c r="A13" s="7" t="s">
        <v>19</v>
      </c>
      <c r="B13" s="10" t="s">
        <v>20</v>
      </c>
      <c r="C13" s="3"/>
      <c r="D13" s="29"/>
      <c r="E13" s="19"/>
      <c r="F13" s="25"/>
      <c r="G13" s="19"/>
      <c r="H13" s="33"/>
      <c r="I13" s="33"/>
      <c r="J13" s="34"/>
    </row>
    <row r="14" spans="1:11" x14ac:dyDescent="0.3">
      <c r="A14" s="7"/>
      <c r="B14" s="1" t="s">
        <v>21</v>
      </c>
      <c r="C14" s="2">
        <v>124</v>
      </c>
      <c r="D14" s="27" t="s">
        <v>29</v>
      </c>
      <c r="E14" s="16">
        <v>250</v>
      </c>
      <c r="F14" s="23">
        <v>16.32</v>
      </c>
      <c r="G14" s="16">
        <v>56.47</v>
      </c>
      <c r="H14" s="35">
        <f>0.8/200*250</f>
        <v>1</v>
      </c>
      <c r="I14" s="35">
        <f>3.65/200*250</f>
        <v>4.5625</v>
      </c>
      <c r="J14" s="36">
        <f>5.11/200*250</f>
        <v>6.3875000000000011</v>
      </c>
    </row>
    <row r="15" spans="1:11" x14ac:dyDescent="0.3">
      <c r="A15" s="7"/>
      <c r="B15" s="1" t="s">
        <v>22</v>
      </c>
      <c r="C15" s="2">
        <v>439</v>
      </c>
      <c r="D15" s="27" t="s">
        <v>30</v>
      </c>
      <c r="E15" s="16">
        <v>25</v>
      </c>
      <c r="F15" s="23">
        <v>24.1</v>
      </c>
      <c r="G15" s="16">
        <v>171.2</v>
      </c>
      <c r="H15" s="35">
        <f>9.5/50*25</f>
        <v>4.75</v>
      </c>
      <c r="I15" s="35">
        <f>19.2/50*25</f>
        <v>9.6</v>
      </c>
      <c r="J15" s="36">
        <f>8.6/50*25</f>
        <v>4.3</v>
      </c>
    </row>
    <row r="16" spans="1:11" x14ac:dyDescent="0.3">
      <c r="A16" s="7"/>
      <c r="B16" s="1" t="s">
        <v>23</v>
      </c>
      <c r="C16" s="2">
        <v>511</v>
      </c>
      <c r="D16" s="27" t="s">
        <v>31</v>
      </c>
      <c r="E16" s="16">
        <v>100</v>
      </c>
      <c r="F16" s="23">
        <v>9.1999999999999993</v>
      </c>
      <c r="G16" s="16"/>
      <c r="H16" s="35">
        <v>3.75</v>
      </c>
      <c r="I16" s="35">
        <v>6.15</v>
      </c>
      <c r="J16" s="36">
        <v>38.5</v>
      </c>
    </row>
    <row r="17" spans="1:10" x14ac:dyDescent="0.3">
      <c r="A17" s="7"/>
      <c r="B17" s="1" t="s">
        <v>24</v>
      </c>
      <c r="C17" s="2"/>
      <c r="D17" s="27"/>
      <c r="E17" s="16"/>
      <c r="F17" s="23"/>
      <c r="G17" s="16"/>
      <c r="H17" s="35"/>
      <c r="I17" s="35"/>
      <c r="J17" s="36"/>
    </row>
    <row r="18" spans="1:10" x14ac:dyDescent="0.3">
      <c r="A18" s="7"/>
      <c r="B18" s="1" t="s">
        <v>25</v>
      </c>
      <c r="C18" s="2"/>
      <c r="D18" s="27" t="s">
        <v>32</v>
      </c>
      <c r="E18" s="16">
        <v>40</v>
      </c>
      <c r="F18" s="23">
        <v>6.6</v>
      </c>
      <c r="G18" s="16"/>
      <c r="H18" s="35">
        <v>3.16</v>
      </c>
      <c r="I18" s="35">
        <v>0.4</v>
      </c>
      <c r="J18" s="36">
        <v>19.32</v>
      </c>
    </row>
    <row r="19" spans="1:10" x14ac:dyDescent="0.3">
      <c r="A19" s="7"/>
      <c r="B19" s="1" t="s">
        <v>26</v>
      </c>
      <c r="C19" s="2" t="s">
        <v>39</v>
      </c>
      <c r="D19" s="27" t="s">
        <v>16</v>
      </c>
      <c r="E19" s="16">
        <v>40</v>
      </c>
      <c r="F19" s="23">
        <v>4</v>
      </c>
      <c r="G19" s="16">
        <v>93.53</v>
      </c>
      <c r="H19" s="35">
        <v>3.16</v>
      </c>
      <c r="I19" s="35">
        <v>0.4</v>
      </c>
      <c r="J19" s="36">
        <v>19.32</v>
      </c>
    </row>
    <row r="20" spans="1:10" x14ac:dyDescent="0.3">
      <c r="A20" s="7"/>
      <c r="B20" s="1" t="s">
        <v>15</v>
      </c>
      <c r="C20" s="2">
        <v>685</v>
      </c>
      <c r="D20" s="27" t="s">
        <v>33</v>
      </c>
      <c r="E20" s="16">
        <v>200</v>
      </c>
      <c r="F20" s="23">
        <v>2</v>
      </c>
      <c r="G20" s="16">
        <v>40</v>
      </c>
      <c r="H20" s="35">
        <v>0.53</v>
      </c>
      <c r="I20" s="35">
        <v>0</v>
      </c>
      <c r="J20" s="36">
        <v>9.4700000000000006</v>
      </c>
    </row>
    <row r="21" spans="1:10" ht="15" thickBot="1" x14ac:dyDescent="0.35">
      <c r="A21" s="8"/>
      <c r="B21" s="9"/>
      <c r="C21" s="9"/>
      <c r="D21" s="28"/>
      <c r="E21" s="17"/>
      <c r="F21" s="24"/>
      <c r="G21" s="17"/>
      <c r="H21" s="17"/>
      <c r="I21" s="17"/>
      <c r="J21" s="18"/>
    </row>
    <row r="22" spans="1:10" x14ac:dyDescent="0.3">
      <c r="F22" s="30"/>
    </row>
    <row r="23" spans="1:10" x14ac:dyDescent="0.3">
      <c r="F23" s="30"/>
    </row>
    <row r="25" spans="1:10" x14ac:dyDescent="0.3">
      <c r="F25" s="3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2021-05-24T12:52:14Z</cp:lastPrinted>
  <dcterms:created xsi:type="dcterms:W3CDTF">2015-06-05T18:19:34Z</dcterms:created>
  <dcterms:modified xsi:type="dcterms:W3CDTF">2021-05-25T05:33:21Z</dcterms:modified>
</cp:coreProperties>
</file>