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376" windowHeight="8148"/>
  </bookViews>
  <sheets>
    <sheet name="03.06" sheetId="6" r:id="rId1"/>
    <sheet name="Лист1" sheetId="10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6" l="1"/>
  <c r="I16" i="6"/>
  <c r="H16" i="6"/>
  <c r="G16" i="6"/>
  <c r="J15" i="6"/>
  <c r="I15" i="6"/>
  <c r="H15" i="6"/>
  <c r="J9" i="6"/>
  <c r="I9" i="6"/>
  <c r="H9" i="6"/>
  <c r="G9" i="6"/>
  <c r="J7" i="6"/>
  <c r="I7" i="6"/>
  <c r="H7" i="6"/>
  <c r="G7" i="6"/>
  <c r="F7" i="6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<sst xmlns="http://schemas.openxmlformats.org/spreadsheetml/2006/main" count="42" uniqueCount="39">
  <si>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</si>
  <si>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</si>
  <si>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</si>
  <si>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</si>
  <si>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</si>
  <si>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</si>
  <si>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</si>
  <si>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</si>
  <si>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</si>
  <si>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</si>
  <si>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</si>
  <si>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</si>
  <si>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</si>
  <si>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</si>
  <si>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</si>
  <si>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</si>
  <si>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</si>
  <si>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</si>
  <si>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</si>
  <si>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</si>
  <si>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</si>
  <si>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</si>
  <si>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</si>
  <si>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</si>
  <si>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</si>
  <si>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</si>
  <si>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</si>
  <si>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</t>
  </si>
  <si>
    <t>ПР</t>
  </si>
  <si>
    <t>полдник</t>
  </si>
  <si>
    <t>ужин</t>
  </si>
  <si>
    <t>Бутерброд с маслом 40/10</t>
  </si>
  <si>
    <t>Омлет натуральный</t>
  </si>
  <si>
    <t>мандарины</t>
  </si>
  <si>
    <t>Рассольник</t>
  </si>
  <si>
    <t>Картофель отварной</t>
  </si>
  <si>
    <t>компот из фруктов</t>
  </si>
  <si>
    <t>сосиска отварная</t>
  </si>
  <si>
    <t>МКОУ "Коткозерская средняя общеобразовательная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</si>
</sst>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0" xfId="0" applyNumberFormat="1" applyFill="1" applyBorder="1" applyProtection="1">
      <protection locked="0"/>
    </xf>
    <xf numFmtId="0" fontId="0" fillId="3" borderId="4" xfId="0" applyFill="1" applyBorder="1"/>
    <xf numFmtId="4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activeCell="G7" sqref="G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0" t="s">
        <v>38</v>
      </c>
      <c r="C1" s="41"/>
      <c r="D1" s="42"/>
      <c r="E1" t="s">
        <v>1</v>
      </c>
      <c r="F1" s="20"/>
      <c r="I1" t="s">
        <v>2</v>
      </c>
      <c r="J1" s="19">
        <v>44350</v>
      </c>
    </row>
    <row r="2" spans="1:11" ht="7.5" customHeight="1" thickBot="1" x14ac:dyDescent="0.35"/>
    <row r="3" spans="1:11" ht="15" thickBot="1" x14ac:dyDescent="0.35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1" x14ac:dyDescent="0.3">
      <c r="A4" s="4" t="s">
        <v>13</v>
      </c>
      <c r="B4" s="5" t="s">
        <v>14</v>
      </c>
      <c r="C4" s="6">
        <v>340</v>
      </c>
      <c r="D4" s="26" t="s">
        <v>32</v>
      </c>
      <c r="E4" s="15">
        <v>200</v>
      </c>
      <c r="F4" s="21">
        <v>37.299999999999997</v>
      </c>
      <c r="G4" s="30">
        <v>208.95</v>
      </c>
      <c r="H4" s="30">
        <v>20</v>
      </c>
      <c r="I4" s="30">
        <v>23.4</v>
      </c>
      <c r="J4" s="39">
        <v>13.8</v>
      </c>
    </row>
    <row r="5" spans="1:11" x14ac:dyDescent="0.3">
      <c r="A5" s="7"/>
      <c r="B5" s="1" t="s">
        <v>15</v>
      </c>
      <c r="C5" s="2">
        <v>685</v>
      </c>
      <c r="D5" s="27" t="s">
        <v>27</v>
      </c>
      <c r="E5" s="16">
        <v>200</v>
      </c>
      <c r="F5" s="22">
        <v>2</v>
      </c>
      <c r="G5" s="31">
        <v>40</v>
      </c>
      <c r="H5" s="31">
        <v>0.53</v>
      </c>
      <c r="I5" s="31">
        <v>0</v>
      </c>
      <c r="J5" s="32">
        <v>9.4700000000000006</v>
      </c>
    </row>
    <row r="6" spans="1:11" x14ac:dyDescent="0.3">
      <c r="A6" s="7"/>
      <c r="B6" s="1" t="s">
        <v>16</v>
      </c>
      <c r="C6" s="2" t="s">
        <v>28</v>
      </c>
      <c r="D6" s="27" t="s">
        <v>16</v>
      </c>
      <c r="E6" s="16">
        <v>40</v>
      </c>
      <c r="F6" s="22">
        <v>4</v>
      </c>
      <c r="G6" s="31">
        <v>91.96</v>
      </c>
      <c r="H6" s="31">
        <v>3.06</v>
      </c>
      <c r="I6" s="31">
        <v>0.4</v>
      </c>
      <c r="J6" s="32">
        <v>19.32</v>
      </c>
    </row>
    <row r="7" spans="1:11" x14ac:dyDescent="0.3">
      <c r="A7" s="7"/>
      <c r="B7" s="1"/>
      <c r="C7" s="2">
        <v>45</v>
      </c>
      <c r="D7" s="27" t="s">
        <v>31</v>
      </c>
      <c r="E7" s="16">
        <v>50</v>
      </c>
      <c r="F7" s="22">
        <f>6.6+5</f>
        <v>11.6</v>
      </c>
      <c r="G7" s="31">
        <f>212.3/40*50</f>
        <v>265.375</v>
      </c>
      <c r="H7" s="31">
        <f>7.98/40*50</f>
        <v>9.9750000000000014</v>
      </c>
      <c r="I7" s="31">
        <f>8.71/40*50</f>
        <v>10.887500000000001</v>
      </c>
      <c r="J7" s="32">
        <f>28.97/40*50</f>
        <v>36.212499999999999</v>
      </c>
    </row>
    <row r="8" spans="1:11" x14ac:dyDescent="0.3">
      <c r="A8" s="7"/>
      <c r="B8" s="1"/>
      <c r="C8" s="2"/>
      <c r="D8" s="27"/>
      <c r="E8" s="16"/>
      <c r="F8" s="22"/>
      <c r="G8" s="31"/>
      <c r="H8" s="31"/>
      <c r="I8" s="31"/>
      <c r="J8" s="32"/>
    </row>
    <row r="9" spans="1:11" x14ac:dyDescent="0.3">
      <c r="A9" s="7"/>
      <c r="B9" s="2"/>
      <c r="C9" s="2">
        <v>379</v>
      </c>
      <c r="D9" s="27" t="s">
        <v>33</v>
      </c>
      <c r="E9" s="16">
        <v>90</v>
      </c>
      <c r="F9" s="22">
        <v>17.32</v>
      </c>
      <c r="G9" s="31">
        <f>40*0.9</f>
        <v>36</v>
      </c>
      <c r="H9" s="31">
        <f>0.6*0.9</f>
        <v>0.54</v>
      </c>
      <c r="I9" s="31">
        <f>0.03*0.9</f>
        <v>2.7E-2</v>
      </c>
      <c r="J9" s="32">
        <f>15.7*0.9</f>
        <v>14.129999999999999</v>
      </c>
    </row>
    <row r="10" spans="1:11" ht="15" thickBot="1" x14ac:dyDescent="0.35">
      <c r="A10" s="8"/>
      <c r="B10" s="9"/>
      <c r="C10" s="9"/>
      <c r="D10" s="28"/>
      <c r="E10" s="17"/>
      <c r="F10" s="23"/>
      <c r="G10" s="33"/>
      <c r="H10" s="33"/>
      <c r="I10" s="33"/>
      <c r="J10" s="34"/>
    </row>
    <row r="11" spans="1:11" x14ac:dyDescent="0.3">
      <c r="A11" s="4" t="s">
        <v>17</v>
      </c>
      <c r="B11" s="11" t="s">
        <v>18</v>
      </c>
      <c r="C11" s="6"/>
      <c r="D11" s="26"/>
      <c r="E11" s="15"/>
      <c r="F11" s="21"/>
      <c r="G11" s="31"/>
      <c r="H11" s="31"/>
      <c r="I11" s="31"/>
      <c r="J11" s="32"/>
    </row>
    <row r="12" spans="1:11" x14ac:dyDescent="0.3">
      <c r="A12" s="7"/>
      <c r="B12" s="2"/>
      <c r="C12" s="2"/>
      <c r="D12" s="27"/>
      <c r="E12" s="16"/>
      <c r="F12" s="22"/>
      <c r="G12" s="31"/>
      <c r="H12" s="31"/>
      <c r="I12" s="31"/>
      <c r="J12" s="32"/>
    </row>
    <row r="13" spans="1:11" ht="15" thickBot="1" x14ac:dyDescent="0.35">
      <c r="A13" s="8"/>
      <c r="B13" s="9"/>
      <c r="C13" s="9"/>
      <c r="D13" s="28"/>
      <c r="E13" s="17"/>
      <c r="F13" s="23"/>
      <c r="G13" s="33"/>
      <c r="H13" s="33"/>
      <c r="I13" s="33"/>
      <c r="J13" s="34"/>
    </row>
    <row r="14" spans="1:11" x14ac:dyDescent="0.3">
      <c r="A14" s="7" t="s">
        <v>19</v>
      </c>
      <c r="B14" s="10" t="s">
        <v>20</v>
      </c>
      <c r="C14" s="3"/>
      <c r="D14" s="29"/>
      <c r="E14" s="18"/>
      <c r="F14" s="24"/>
      <c r="G14" s="35"/>
      <c r="H14" s="35"/>
      <c r="I14" s="35"/>
      <c r="J14" s="36"/>
    </row>
    <row r="15" spans="1:11" x14ac:dyDescent="0.3">
      <c r="A15" s="7"/>
      <c r="B15" s="1" t="s">
        <v>21</v>
      </c>
      <c r="C15" s="2">
        <v>132</v>
      </c>
      <c r="D15" s="27" t="s">
        <v>34</v>
      </c>
      <c r="E15" s="16">
        <v>250</v>
      </c>
      <c r="F15" s="22">
        <v>19.7</v>
      </c>
      <c r="G15" s="31">
        <v>117.9</v>
      </c>
      <c r="H15" s="31">
        <f>1.46/200*250</f>
        <v>1.825</v>
      </c>
      <c r="I15" s="31">
        <f>3.92/200*250</f>
        <v>4.8999999999999995</v>
      </c>
      <c r="J15" s="32">
        <f>9.4/200*250</f>
        <v>11.75</v>
      </c>
    </row>
    <row r="16" spans="1:11" ht="15" thickBot="1" x14ac:dyDescent="0.35">
      <c r="A16" s="7"/>
      <c r="B16" s="1" t="s">
        <v>22</v>
      </c>
      <c r="C16" s="3">
        <v>243</v>
      </c>
      <c r="D16" s="29" t="s">
        <v>37</v>
      </c>
      <c r="E16" s="18">
        <v>45</v>
      </c>
      <c r="F16" s="24">
        <v>16.899999999999999</v>
      </c>
      <c r="G16" s="18">
        <f>87.9/70*45</f>
        <v>56.50714285714286</v>
      </c>
      <c r="H16" s="35">
        <f>4.7/70*45</f>
        <v>3.0214285714285714</v>
      </c>
      <c r="I16" s="35">
        <f>7.5/70*45</f>
        <v>4.8214285714285712</v>
      </c>
      <c r="J16" s="36">
        <f>0.4/70*45</f>
        <v>0.25714285714285712</v>
      </c>
      <c r="K16" s="37"/>
    </row>
    <row r="17" spans="1:10" x14ac:dyDescent="0.3">
      <c r="A17" s="7"/>
      <c r="B17" s="1" t="s">
        <v>23</v>
      </c>
      <c r="C17" s="2">
        <v>52</v>
      </c>
      <c r="D17" s="27" t="s">
        <v>35</v>
      </c>
      <c r="E17" s="16">
        <v>100</v>
      </c>
      <c r="F17" s="22">
        <v>4</v>
      </c>
      <c r="G17" s="15">
        <v>91.96</v>
      </c>
      <c r="H17" s="30">
        <v>3.08</v>
      </c>
      <c r="I17" s="30">
        <v>2.33</v>
      </c>
      <c r="J17" s="39">
        <v>19.13</v>
      </c>
    </row>
    <row r="18" spans="1:10" ht="15" thickBot="1" x14ac:dyDescent="0.35">
      <c r="A18" s="7"/>
      <c r="B18" s="1" t="s">
        <v>24</v>
      </c>
      <c r="C18" s="2"/>
      <c r="D18" s="27"/>
      <c r="E18" s="9"/>
      <c r="F18" s="23"/>
      <c r="G18" s="33"/>
      <c r="H18" s="33"/>
      <c r="I18" s="33"/>
      <c r="J18" s="34"/>
    </row>
    <row r="19" spans="1:10" x14ac:dyDescent="0.3">
      <c r="A19" s="7"/>
      <c r="B19" s="1" t="s">
        <v>25</v>
      </c>
      <c r="C19" s="2"/>
      <c r="D19" s="27"/>
      <c r="E19" s="16"/>
      <c r="F19" s="22"/>
      <c r="G19" s="31"/>
      <c r="H19" s="31"/>
      <c r="I19" s="31"/>
      <c r="J19" s="32"/>
    </row>
    <row r="20" spans="1:10" x14ac:dyDescent="0.3">
      <c r="A20" s="7"/>
      <c r="B20" s="1" t="s">
        <v>26</v>
      </c>
      <c r="C20" s="2" t="s">
        <v>28</v>
      </c>
      <c r="D20" s="27" t="s">
        <v>16</v>
      </c>
      <c r="E20" s="16">
        <v>40</v>
      </c>
      <c r="F20" s="22">
        <v>4</v>
      </c>
      <c r="G20" s="31">
        <v>91.96</v>
      </c>
      <c r="H20" s="31">
        <v>3.06</v>
      </c>
      <c r="I20" s="31">
        <v>0.4</v>
      </c>
      <c r="J20" s="32">
        <v>19.32</v>
      </c>
    </row>
    <row r="21" spans="1:10" x14ac:dyDescent="0.3">
      <c r="A21" s="7"/>
      <c r="B21" s="25"/>
      <c r="C21" s="2">
        <v>631</v>
      </c>
      <c r="D21" s="27" t="s">
        <v>36</v>
      </c>
      <c r="E21" s="16">
        <v>200</v>
      </c>
      <c r="F21" s="22">
        <v>11.02</v>
      </c>
      <c r="G21" s="31">
        <v>97.6</v>
      </c>
      <c r="H21" s="31">
        <v>0.16</v>
      </c>
      <c r="I21" s="31">
        <v>0.16</v>
      </c>
      <c r="J21" s="32">
        <v>23.88</v>
      </c>
    </row>
    <row r="22" spans="1:10" ht="15" thickBot="1" x14ac:dyDescent="0.35">
      <c r="A22" s="8"/>
      <c r="B22" s="9"/>
      <c r="C22" s="9"/>
      <c r="D22" s="28"/>
      <c r="E22" s="17"/>
      <c r="F22" s="23"/>
      <c r="G22" s="33"/>
      <c r="H22" s="33"/>
      <c r="I22" s="33"/>
      <c r="J22" s="34"/>
    </row>
    <row r="23" spans="1:10" x14ac:dyDescent="0.3">
      <c r="A23" s="4" t="s">
        <v>29</v>
      </c>
      <c r="B23" s="11"/>
      <c r="C23" s="2"/>
      <c r="D23" s="27"/>
      <c r="E23" s="16"/>
      <c r="F23" s="22"/>
      <c r="G23" s="31"/>
      <c r="H23" s="31"/>
      <c r="I23" s="31"/>
      <c r="J23" s="32"/>
    </row>
    <row r="24" spans="1:10" x14ac:dyDescent="0.3">
      <c r="A24" s="7"/>
      <c r="B24" s="2"/>
      <c r="C24" s="2"/>
      <c r="D24" s="27"/>
      <c r="E24" s="16"/>
      <c r="F24" s="22"/>
      <c r="G24" s="31"/>
      <c r="H24" s="31"/>
      <c r="I24" s="31"/>
      <c r="J24" s="32"/>
    </row>
    <row r="25" spans="1:10" ht="15" thickBot="1" x14ac:dyDescent="0.35">
      <c r="A25" s="8"/>
      <c r="B25" s="9"/>
      <c r="C25" s="9"/>
      <c r="D25" s="28"/>
      <c r="E25" s="17"/>
      <c r="F25" s="23"/>
      <c r="G25" s="33"/>
      <c r="H25" s="33"/>
      <c r="I25" s="33"/>
      <c r="J25" s="34"/>
    </row>
    <row r="26" spans="1:10" x14ac:dyDescent="0.3">
      <c r="A26" s="4" t="s">
        <v>30</v>
      </c>
      <c r="B26" s="11"/>
      <c r="C26" s="2"/>
      <c r="D26" s="27"/>
      <c r="E26" s="16"/>
      <c r="F26" s="22"/>
      <c r="G26" s="16"/>
      <c r="H26" s="31"/>
      <c r="I26" s="31"/>
      <c r="J26" s="32"/>
    </row>
    <row r="27" spans="1:10" x14ac:dyDescent="0.3">
      <c r="A27" s="7"/>
      <c r="B27" s="38"/>
      <c r="C27" s="3"/>
      <c r="D27" s="29"/>
      <c r="E27" s="18"/>
      <c r="F27" s="24"/>
      <c r="G27" s="18"/>
      <c r="H27" s="35"/>
      <c r="I27" s="35"/>
      <c r="J27" s="36"/>
    </row>
    <row r="28" spans="1:10" x14ac:dyDescent="0.3">
      <c r="A28" s="7"/>
      <c r="B28" s="2"/>
      <c r="C28" s="2"/>
      <c r="D28" s="27"/>
      <c r="E28" s="16"/>
      <c r="F28" s="22"/>
      <c r="G28" s="31"/>
      <c r="H28" s="31"/>
      <c r="I28" s="31"/>
      <c r="J28" s="32"/>
    </row>
    <row r="29" spans="1:10" ht="15" thickBot="1" x14ac:dyDescent="0.35">
      <c r="A29" s="7"/>
      <c r="B29" s="25"/>
      <c r="C29" s="2"/>
      <c r="D29" s="27"/>
      <c r="E29" s="9"/>
      <c r="F29" s="23"/>
      <c r="G29" s="33"/>
      <c r="H29" s="33"/>
      <c r="I29" s="33"/>
      <c r="J29" s="34"/>
    </row>
    <row r="30" spans="1:10" ht="15" thickBot="1" x14ac:dyDescent="0.35">
      <c r="A30" s="8"/>
      <c r="B30" s="9"/>
      <c r="C30" s="2"/>
      <c r="D30" s="27"/>
      <c r="E30" s="16"/>
      <c r="F30" s="22"/>
      <c r="G30" s="31"/>
      <c r="H30" s="31"/>
      <c r="I30" s="31"/>
      <c r="J30" s="32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03.06</vt:lpstr>
      <vt:lpstr>Лист1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cp:revision/>
  <cp:lastPrinted>2021-05-24T12:52:14Z</cp:lastPrinted>
  <dcterms:created xsi:type="dcterms:W3CDTF">2015-06-05T18:19:34Z</dcterms:created>
  <dcterms:modified xsi:type="dcterms:W3CDTF">2021-06-04T11:14:25Z</dcterms:modified>
</cp:coreProperties>
</file>