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 activeTab="1"/>
  </bookViews>
  <sheets>
    <sheet name="1" sheetId="1" r:id="rId1"/>
    <sheet name="03.09." sheetId="6" r:id="rId2"/>
    <sheet name="интернат" sheetId="10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0" l="1"/>
  <c r="F15" i="10"/>
  <c r="F22" i="10" s="1"/>
  <c r="F24" i="10" s="1"/>
  <c r="F21" i="10"/>
  <c r="F10" i="10"/>
  <c r="F19" i="10"/>
  <c r="F9" i="6"/>
  <c r="J22" i="10"/>
  <c r="I22" i="10"/>
  <c r="H22" i="10"/>
  <c r="G22" i="10"/>
  <c r="J10" i="10"/>
  <c r="J13" i="10" s="1"/>
  <c r="I10" i="10"/>
  <c r="I13" i="10" s="1"/>
  <c r="H10" i="10"/>
  <c r="H13" i="10" s="1"/>
  <c r="G10" i="10"/>
  <c r="G13" i="10" s="1"/>
  <c r="J20" i="6" l="1"/>
  <c r="I20" i="6"/>
  <c r="H20" i="6"/>
  <c r="G20" i="6"/>
  <c r="J9" i="6"/>
  <c r="J12" i="6" s="1"/>
  <c r="I9" i="6"/>
  <c r="I12" i="6" s="1"/>
  <c r="H9" i="6"/>
  <c r="H12" i="6" s="1"/>
  <c r="G12" i="6"/>
  <c r="G9" i="6"/>
</calcChain>
</file>

<file path=xl/sharedStrings.xml><?xml version="1.0" encoding="utf-8"?>
<sst xmlns="http://schemas.openxmlformats.org/spreadsheetml/2006/main" count="118" uniqueCount="49">
  <si>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</si>
  <si>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</si>
  <si>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</si>
  <si>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</si>
  <si>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</si>
  <si>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</si>
  <si>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</si>
  <si>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</si>
  <si>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</si>
  <si>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</si>
  <si>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</si>
  <si>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</si>
  <si>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</si>
  <si>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</si>
  <si>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</si>
  <si>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</si>
  <si>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</si>
  <si>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</si>
  <si>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</si>
  <si>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</si>
  <si>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</si>
  <si>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</si>
  <si>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</si>
  <si>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</si>
  <si>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</si>
  <si>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</si>
  <si>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</si>
  <si>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</si>
  <si>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</si>
  <si>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Коткозеро</t>
  </si>
  <si>
    <t>Чай с сахаром</t>
  </si>
  <si>
    <t>Хлеб пшеничный</t>
  </si>
  <si>
    <t>МАСЛО (ПОРЦИЯМИ)</t>
  </si>
  <si>
    <t>Итого</t>
  </si>
  <si>
    <t>Итого за день</t>
  </si>
  <si>
    <t>Хлеб ржано-пшеничный</t>
  </si>
  <si>
    <t>Йогурт</t>
  </si>
  <si>
    <t>КАША   МОЛОЧНАЯ ИЗ ПШЕНА   И РИСА «ДРУЖБА»</t>
  </si>
  <si>
    <t>Салат из свежей моркови со сметаной</t>
  </si>
  <si>
    <t xml:space="preserve">Борщ из свежей капусты с картофелем </t>
  </si>
  <si>
    <t>Печень тушеная в сметанном соусе</t>
  </si>
  <si>
    <t>Рис припущенный</t>
  </si>
  <si>
    <t>Компот из свежих фруктов</t>
  </si>
  <si>
    <t>напиток</t>
  </si>
  <si>
    <t>50/50</t>
  </si>
  <si>
    <t>завтрак 5-9 кл.</t>
  </si>
  <si>
    <t>Сок натуральный</t>
  </si>
  <si>
    <t>50/70</t>
  </si>
  <si>
    <t>овощи в нарезке (помидор/ 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</si>
</sst>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Times New Roman"/>
      <family val="1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0" fontId="2" fillId="0" borderId="20" xfId="0" applyNumberFormat="1" applyFont="1" applyFill="1" applyBorder="1"/>
    <xf numFmtId="2" fontId="2" fillId="0" borderId="1" xfId="0" applyNumberFormat="1" applyFont="1" applyFill="1" applyBorder="1"/>
    <xf numFmtId="0" fontId="6" fillId="0" borderId="11" xfId="0" applyFont="1" applyFill="1" applyBorder="1"/>
    <xf numFmtId="0" fontId="7" fillId="0" borderId="11" xfId="0" applyFont="1" applyFill="1" applyBorder="1"/>
    <xf numFmtId="2" fontId="3" fillId="0" borderId="18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 wrapText="1"/>
    </xf>
    <xf numFmtId="2" fontId="3" fillId="0" borderId="22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0" fillId="0" borderId="23" xfId="0" applyBorder="1"/>
    <xf numFmtId="0" fontId="2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0" fillId="0" borderId="1" xfId="0" applyNumberFormat="1" applyFill="1" applyBorder="1" applyAlignment="1">
      <alignment horizontal="center"/>
    </xf>
    <xf numFmtId="0" fontId="8" fillId="0" borderId="1" xfId="0" applyFont="1" applyFill="1" applyBorder="1"/>
    <xf numFmtId="0" fontId="0" fillId="0" borderId="2" xfId="0" applyFont="1" applyFill="1" applyBorder="1"/>
    <xf numFmtId="2" fontId="0" fillId="2" borderId="3" xfId="0" applyNumberFormat="1" applyFill="1" applyBorder="1" applyProtection="1">
      <protection locked="0"/>
    </xf>
    <xf numFmtId="0" fontId="2" fillId="0" borderId="4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4" fillId="0" borderId="24" xfId="0" applyFont="1" applyFill="1" applyBorder="1" applyAlignment="1">
      <alignment wrapText="1"/>
    </xf>
    <xf numFmtId="0" fontId="3" fillId="0" borderId="18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right" wrapText="1"/>
    </xf>
    <xf numFmtId="0" fontId="0" fillId="0" borderId="11" xfId="0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2" fontId="10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  <xf numFmtId="0" fontId="4" fillId="0" borderId="0" xfId="0" applyFont="1" applyFill="1" applyBorder="1" applyAlignment="1">
      <alignment wrapText="1"/>
    </xf>
    <xf numFmtId="0" fontId="3" fillId="0" borderId="25" xfId="0" applyFont="1" applyFill="1" applyBorder="1" applyAlignment="1">
      <alignment horizontal="right" wrapText="1"/>
    </xf>
    <xf numFmtId="2" fontId="0" fillId="2" borderId="25" xfId="0" applyNumberFormat="1" applyFill="1" applyBorder="1" applyProtection="1">
      <protection locked="0"/>
    </xf>
    <xf numFmtId="2" fontId="3" fillId="0" borderId="26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Normal="100" workbookViewId="0">
      <selection activeCell="A25" sqref="A2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02" t="s">
        <v>1</v>
      </c>
      <c r="C1" s="103"/>
      <c r="D1" s="104"/>
      <c r="E1" t="s">
        <v>2</v>
      </c>
      <c r="F1" s="24"/>
      <c r="I1" t="s">
        <v>3</v>
      </c>
      <c r="J1" s="23"/>
    </row>
    <row r="2" spans="1:10" ht="7.5" customHeight="1" thickBot="1" x14ac:dyDescent="0.4"/>
    <row r="3" spans="1:10" ht="15" thickBot="1" x14ac:dyDescent="0.4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5">
      <c r="A4" s="4" t="s">
        <v>14</v>
      </c>
      <c r="B4" s="5" t="s">
        <v>15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16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18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20</v>
      </c>
      <c r="B12" s="10" t="s">
        <v>21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22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23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24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F9" sqref="F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36.54296875" customWidth="1"/>
    <col min="5" max="5" width="10.1796875" customWidth="1"/>
    <col min="7" max="7" width="12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02" t="s">
        <v>29</v>
      </c>
      <c r="C1" s="103"/>
      <c r="D1" s="104"/>
      <c r="E1" t="s">
        <v>2</v>
      </c>
      <c r="F1" s="24"/>
      <c r="I1" t="s">
        <v>3</v>
      </c>
      <c r="J1" s="23">
        <v>44442</v>
      </c>
    </row>
    <row r="2" spans="1:10" ht="7.5" customHeight="1" thickBot="1" x14ac:dyDescent="0.4"/>
    <row r="3" spans="1:10" ht="15" thickBot="1" x14ac:dyDescent="0.4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78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5">
      <c r="A4" s="4" t="s">
        <v>14</v>
      </c>
      <c r="B4" s="1"/>
      <c r="C4" s="49">
        <v>340</v>
      </c>
      <c r="D4" s="48" t="s">
        <v>36</v>
      </c>
      <c r="E4" s="47">
        <v>150</v>
      </c>
      <c r="F4" s="25">
        <v>16.690000000000001</v>
      </c>
      <c r="G4" s="58">
        <v>298.5</v>
      </c>
      <c r="H4" s="58">
        <v>20</v>
      </c>
      <c r="I4" s="58">
        <v>23.4</v>
      </c>
      <c r="J4" s="58">
        <v>13.8</v>
      </c>
    </row>
    <row r="5" spans="1:10" x14ac:dyDescent="0.35">
      <c r="A5" s="7"/>
      <c r="B5" s="1" t="s">
        <v>15</v>
      </c>
      <c r="C5" s="68">
        <v>384</v>
      </c>
      <c r="D5" s="62" t="s">
        <v>37</v>
      </c>
      <c r="E5" s="71">
        <v>200</v>
      </c>
      <c r="F5" s="69">
        <v>12.96</v>
      </c>
      <c r="G5" s="76">
        <v>240</v>
      </c>
      <c r="H5" s="76">
        <v>7.3</v>
      </c>
      <c r="I5" s="76">
        <v>7.5</v>
      </c>
      <c r="J5" s="76">
        <v>35.700000000000003</v>
      </c>
    </row>
    <row r="6" spans="1:10" x14ac:dyDescent="0.35">
      <c r="A6" s="7"/>
      <c r="B6" s="1" t="s">
        <v>16</v>
      </c>
      <c r="C6" s="46">
        <v>685</v>
      </c>
      <c r="D6" s="45" t="s">
        <v>30</v>
      </c>
      <c r="E6" s="70">
        <v>200</v>
      </c>
      <c r="F6" s="26">
        <v>2.21</v>
      </c>
      <c r="G6" s="75">
        <v>40</v>
      </c>
      <c r="H6" s="75">
        <v>0.53</v>
      </c>
      <c r="I6" s="75">
        <v>0</v>
      </c>
      <c r="J6" s="75">
        <v>9.4700000000000006</v>
      </c>
    </row>
    <row r="7" spans="1:10" x14ac:dyDescent="0.35">
      <c r="A7" s="7"/>
      <c r="B7" s="1" t="s">
        <v>17</v>
      </c>
      <c r="C7" s="47" t="s">
        <v>28</v>
      </c>
      <c r="D7" s="48" t="s">
        <v>31</v>
      </c>
      <c r="E7" s="73">
        <v>40</v>
      </c>
      <c r="F7" s="26">
        <v>4.5</v>
      </c>
      <c r="G7" s="58">
        <v>93.53</v>
      </c>
      <c r="H7" s="58">
        <v>3.16</v>
      </c>
      <c r="I7" s="58">
        <v>0.4</v>
      </c>
      <c r="J7" s="58">
        <v>19.32</v>
      </c>
    </row>
    <row r="8" spans="1:10" ht="15" thickBot="1" x14ac:dyDescent="0.4">
      <c r="A8" s="7"/>
      <c r="B8" s="1"/>
      <c r="C8" s="49">
        <v>96</v>
      </c>
      <c r="D8" s="72" t="s">
        <v>32</v>
      </c>
      <c r="E8" s="77">
        <v>10</v>
      </c>
      <c r="F8" s="27">
        <v>2.79</v>
      </c>
      <c r="G8" s="60">
        <v>77</v>
      </c>
      <c r="H8" s="61">
        <v>0.01</v>
      </c>
      <c r="I8" s="61">
        <v>8.3000000000000007</v>
      </c>
      <c r="J8" s="61">
        <v>0.06</v>
      </c>
    </row>
    <row r="9" spans="1:10" x14ac:dyDescent="0.35">
      <c r="A9" s="7"/>
      <c r="B9" s="2"/>
      <c r="C9" s="46"/>
      <c r="D9" s="50" t="s">
        <v>33</v>
      </c>
      <c r="E9" s="74"/>
      <c r="F9" s="59">
        <f>SUM(F4:F8)</f>
        <v>39.15</v>
      </c>
      <c r="G9" s="59">
        <f t="shared" ref="G9" si="0">SUM(G4:G8)</f>
        <v>749.03</v>
      </c>
      <c r="H9" s="59">
        <f>SUM(H4:H8)</f>
        <v>31.000000000000004</v>
      </c>
      <c r="I9" s="59">
        <f t="shared" ref="I9:J9" si="1">SUM(I4:I8)</f>
        <v>39.599999999999994</v>
      </c>
      <c r="J9" s="59">
        <f t="shared" si="1"/>
        <v>78.349999999999994</v>
      </c>
    </row>
    <row r="10" spans="1:10" ht="13.15" customHeight="1" x14ac:dyDescent="0.35">
      <c r="A10" s="63"/>
      <c r="B10" s="2"/>
      <c r="C10" s="46"/>
      <c r="D10" s="45"/>
      <c r="E10" s="64"/>
      <c r="F10" s="26"/>
      <c r="G10" s="54"/>
      <c r="H10" s="55"/>
      <c r="I10" s="55"/>
      <c r="J10" s="55"/>
    </row>
    <row r="11" spans="1:10" x14ac:dyDescent="0.35">
      <c r="A11" s="7"/>
      <c r="B11" s="38"/>
      <c r="C11" s="51"/>
      <c r="D11" s="51"/>
      <c r="E11" s="21"/>
      <c r="F11" s="28"/>
      <c r="G11" s="51"/>
      <c r="H11" s="51"/>
      <c r="I11" s="51"/>
      <c r="J11" s="51"/>
    </row>
    <row r="12" spans="1:10" x14ac:dyDescent="0.35">
      <c r="A12" s="7"/>
      <c r="B12" s="2"/>
      <c r="C12" s="51"/>
      <c r="D12" s="67" t="s">
        <v>34</v>
      </c>
      <c r="E12" s="17"/>
      <c r="F12" s="26"/>
      <c r="G12" s="53">
        <f t="shared" ref="G12" si="2">G9</f>
        <v>749.03</v>
      </c>
      <c r="H12" s="53">
        <f>H9</f>
        <v>31.000000000000004</v>
      </c>
      <c r="I12" s="53">
        <f t="shared" ref="I12:J12" si="3">I9</f>
        <v>39.599999999999994</v>
      </c>
      <c r="J12" s="53">
        <f t="shared" si="3"/>
        <v>78.349999999999994</v>
      </c>
    </row>
    <row r="13" spans="1:10" ht="15" thickBot="1" x14ac:dyDescent="0.4">
      <c r="A13" s="8"/>
      <c r="B13" s="9"/>
      <c r="C13" s="56"/>
      <c r="D13" s="57"/>
      <c r="E13" s="19"/>
      <c r="F13" s="27"/>
      <c r="G13" s="56"/>
      <c r="H13" s="56"/>
      <c r="I13" s="56"/>
      <c r="J13" s="56"/>
    </row>
    <row r="14" spans="1:10" x14ac:dyDescent="0.35">
      <c r="A14" s="7" t="s">
        <v>20</v>
      </c>
      <c r="B14" s="10" t="s">
        <v>21</v>
      </c>
      <c r="C14" s="46">
        <v>92</v>
      </c>
      <c r="D14" s="45" t="s">
        <v>38</v>
      </c>
      <c r="E14" s="79">
        <v>60</v>
      </c>
      <c r="F14" s="66">
        <v>7.02</v>
      </c>
      <c r="G14" s="52">
        <v>49.14</v>
      </c>
      <c r="H14" s="52">
        <v>0.51</v>
      </c>
      <c r="I14" s="52">
        <v>3.13</v>
      </c>
      <c r="J14" s="52">
        <v>4.72</v>
      </c>
    </row>
    <row r="15" spans="1:10" x14ac:dyDescent="0.35">
      <c r="A15" s="7"/>
      <c r="B15" s="1" t="s">
        <v>22</v>
      </c>
      <c r="C15" s="46">
        <v>110</v>
      </c>
      <c r="D15" s="45" t="s">
        <v>39</v>
      </c>
      <c r="E15" s="64">
        <v>200</v>
      </c>
      <c r="F15" s="66">
        <v>11.52</v>
      </c>
      <c r="G15" s="52">
        <v>98.4</v>
      </c>
      <c r="H15" s="52">
        <v>1.46</v>
      </c>
      <c r="I15" s="52">
        <v>3.92</v>
      </c>
      <c r="J15" s="52">
        <v>9.4</v>
      </c>
    </row>
    <row r="16" spans="1:10" x14ac:dyDescent="0.35">
      <c r="A16" s="7"/>
      <c r="B16" s="1" t="s">
        <v>23</v>
      </c>
      <c r="C16" s="46">
        <v>439</v>
      </c>
      <c r="D16" s="45" t="s">
        <v>40</v>
      </c>
      <c r="E16" s="64" t="s">
        <v>44</v>
      </c>
      <c r="F16" s="66">
        <v>31.86</v>
      </c>
      <c r="G16" s="52">
        <v>171.2</v>
      </c>
      <c r="H16" s="52">
        <v>9.5</v>
      </c>
      <c r="I16" s="52">
        <v>19.2</v>
      </c>
      <c r="J16" s="52">
        <v>8.6</v>
      </c>
    </row>
    <row r="17" spans="1:10" x14ac:dyDescent="0.35">
      <c r="A17" s="7"/>
      <c r="B17" s="1" t="s">
        <v>24</v>
      </c>
      <c r="C17" s="49">
        <v>512</v>
      </c>
      <c r="D17" s="48" t="s">
        <v>41</v>
      </c>
      <c r="E17" s="64">
        <v>150</v>
      </c>
      <c r="F17" s="66">
        <v>9.7200000000000006</v>
      </c>
      <c r="G17" s="52">
        <v>228</v>
      </c>
      <c r="H17" s="52">
        <v>3.75</v>
      </c>
      <c r="I17" s="52">
        <v>6.15</v>
      </c>
      <c r="J17" s="52">
        <v>38.5</v>
      </c>
    </row>
    <row r="18" spans="1:10" x14ac:dyDescent="0.35">
      <c r="A18" s="7"/>
      <c r="B18" s="1" t="s">
        <v>43</v>
      </c>
      <c r="C18" s="46">
        <v>631</v>
      </c>
      <c r="D18" s="45" t="s">
        <v>42</v>
      </c>
      <c r="E18" s="64">
        <v>200</v>
      </c>
      <c r="F18" s="66">
        <v>7.04</v>
      </c>
      <c r="G18" s="52">
        <v>97.6</v>
      </c>
      <c r="H18" s="52">
        <v>0.16</v>
      </c>
      <c r="I18" s="52">
        <v>0.16</v>
      </c>
      <c r="J18" s="52">
        <v>23.88</v>
      </c>
    </row>
    <row r="19" spans="1:10" x14ac:dyDescent="0.35">
      <c r="A19" s="7"/>
      <c r="B19" s="1" t="s">
        <v>17</v>
      </c>
      <c r="C19" s="64" t="s">
        <v>28</v>
      </c>
      <c r="D19" s="45" t="s">
        <v>35</v>
      </c>
      <c r="E19" s="79">
        <v>20</v>
      </c>
      <c r="F19" s="80">
        <v>2.44</v>
      </c>
      <c r="G19" s="52">
        <v>91.96</v>
      </c>
      <c r="H19" s="52">
        <v>2.2400000000000002</v>
      </c>
      <c r="I19" s="52">
        <v>0.44</v>
      </c>
      <c r="J19" s="52">
        <v>19.760000000000002</v>
      </c>
    </row>
    <row r="20" spans="1:10" x14ac:dyDescent="0.35">
      <c r="A20" s="7"/>
      <c r="B20" s="1"/>
      <c r="C20" s="46"/>
      <c r="D20" s="50" t="s">
        <v>33</v>
      </c>
      <c r="E20" s="65"/>
      <c r="F20" s="81">
        <v>69.599999999999994</v>
      </c>
      <c r="G20" s="53">
        <f t="shared" ref="G20:J20" si="4">SUM(G14:G19)</f>
        <v>736.30000000000007</v>
      </c>
      <c r="H20" s="53">
        <f t="shared" si="4"/>
        <v>17.62</v>
      </c>
      <c r="I20" s="53">
        <f t="shared" si="4"/>
        <v>32.999999999999993</v>
      </c>
      <c r="J20" s="53">
        <f t="shared" si="4"/>
        <v>104.86</v>
      </c>
    </row>
    <row r="21" spans="1:10" x14ac:dyDescent="0.35">
      <c r="A21" s="7"/>
      <c r="B21" s="29"/>
      <c r="C21" s="2"/>
      <c r="D21" s="34"/>
      <c r="E21" s="17"/>
      <c r="F21" s="26"/>
      <c r="G21" s="39"/>
      <c r="H21" s="39"/>
      <c r="I21" s="39"/>
      <c r="J21" s="40"/>
    </row>
    <row r="22" spans="1:10" ht="15" thickBot="1" x14ac:dyDescent="0.4">
      <c r="A22" s="8"/>
      <c r="B22" s="9"/>
      <c r="C22" s="9"/>
      <c r="D22" s="35"/>
      <c r="E22" s="19"/>
      <c r="F22" s="27"/>
      <c r="G22" s="41"/>
      <c r="H22" s="41"/>
      <c r="I22" s="41"/>
      <c r="J22" s="42"/>
    </row>
    <row r="23" spans="1:10" x14ac:dyDescent="0.35">
      <c r="A23" s="4" t="s">
        <v>45</v>
      </c>
      <c r="B23" s="11"/>
      <c r="C23" s="82"/>
      <c r="D23" s="34"/>
      <c r="E23" s="86"/>
      <c r="F23" s="26"/>
      <c r="G23" s="39"/>
      <c r="H23" s="39"/>
      <c r="I23" s="39"/>
      <c r="J23" s="40"/>
    </row>
    <row r="24" spans="1:10" ht="15" thickBot="1" x14ac:dyDescent="0.4">
      <c r="A24" s="7"/>
      <c r="B24" s="2"/>
      <c r="C24" s="82"/>
      <c r="D24" s="34"/>
      <c r="E24" s="83"/>
      <c r="F24" s="27"/>
      <c r="G24" s="41"/>
      <c r="H24" s="41"/>
      <c r="I24" s="41"/>
      <c r="J24" s="42"/>
    </row>
    <row r="25" spans="1:10" ht="15" thickBot="1" x14ac:dyDescent="0.4">
      <c r="A25" s="8"/>
      <c r="B25" s="9"/>
      <c r="C25" s="83"/>
      <c r="D25" s="35"/>
      <c r="E25" s="87"/>
      <c r="F25" s="27"/>
      <c r="G25" s="41"/>
      <c r="H25" s="41"/>
      <c r="I25" s="41"/>
      <c r="J25" s="42"/>
    </row>
    <row r="26" spans="1:10" x14ac:dyDescent="0.35">
      <c r="A26" s="4"/>
      <c r="B26" s="11"/>
      <c r="C26" s="84"/>
      <c r="D26" s="34"/>
      <c r="E26" s="88"/>
      <c r="F26" s="28"/>
      <c r="G26" s="43"/>
      <c r="H26" s="43"/>
      <c r="I26" s="43"/>
      <c r="J26" s="44"/>
    </row>
    <row r="27" spans="1:10" x14ac:dyDescent="0.35">
      <c r="A27" s="7"/>
      <c r="B27" s="38"/>
      <c r="C27" s="85"/>
      <c r="E27" s="1"/>
      <c r="F27" s="95"/>
      <c r="G27" s="1"/>
      <c r="H27" s="1"/>
      <c r="I27" s="1"/>
      <c r="J27" s="94"/>
    </row>
    <row r="28" spans="1:10" x14ac:dyDescent="0.35">
      <c r="A28" s="7"/>
      <c r="B28" s="2"/>
      <c r="C28" s="2"/>
      <c r="D28" s="89"/>
      <c r="E28" s="90"/>
      <c r="F28" s="91"/>
      <c r="G28" s="92"/>
      <c r="H28" s="92"/>
      <c r="I28" s="92"/>
      <c r="J28" s="93"/>
    </row>
    <row r="29" spans="1:10" ht="15" thickBot="1" x14ac:dyDescent="0.4">
      <c r="A29" s="8"/>
      <c r="B29" s="9"/>
      <c r="C29" s="2"/>
      <c r="D29" s="34"/>
      <c r="E29" s="17"/>
      <c r="F29" s="26"/>
      <c r="G29" s="39"/>
      <c r="H29" s="39"/>
      <c r="I29" s="39"/>
      <c r="J29" s="4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36.54296875" customWidth="1"/>
    <col min="5" max="5" width="10.1796875" customWidth="1"/>
    <col min="7" max="7" width="12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02" t="s">
        <v>29</v>
      </c>
      <c r="C1" s="103"/>
      <c r="D1" s="104"/>
      <c r="E1" t="s">
        <v>2</v>
      </c>
      <c r="F1" s="24"/>
      <c r="I1" t="s">
        <v>3</v>
      </c>
      <c r="J1" s="23">
        <v>44442</v>
      </c>
    </row>
    <row r="2" spans="1:10" ht="7.5" customHeight="1" thickBot="1" x14ac:dyDescent="0.4"/>
    <row r="3" spans="1:10" ht="15" thickBot="1" x14ac:dyDescent="0.4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78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5">
      <c r="A4" s="4" t="s">
        <v>14</v>
      </c>
      <c r="B4" s="1"/>
      <c r="C4" s="49">
        <v>340</v>
      </c>
      <c r="D4" s="48" t="s">
        <v>36</v>
      </c>
      <c r="E4" s="47">
        <v>150</v>
      </c>
      <c r="F4" s="25">
        <v>16.690000000000001</v>
      </c>
      <c r="G4" s="58">
        <v>298.5</v>
      </c>
      <c r="H4" s="58">
        <v>20</v>
      </c>
      <c r="I4" s="58">
        <v>23.4</v>
      </c>
      <c r="J4" s="58">
        <v>13.8</v>
      </c>
    </row>
    <row r="5" spans="1:10" x14ac:dyDescent="0.35">
      <c r="A5" s="7"/>
      <c r="B5" s="1" t="s">
        <v>15</v>
      </c>
      <c r="C5" s="68">
        <v>384</v>
      </c>
      <c r="D5" s="62" t="s">
        <v>37</v>
      </c>
      <c r="E5" s="71">
        <v>200</v>
      </c>
      <c r="F5" s="69">
        <v>12.96</v>
      </c>
      <c r="G5" s="76">
        <v>240</v>
      </c>
      <c r="H5" s="76">
        <v>7.3</v>
      </c>
      <c r="I5" s="76">
        <v>7.5</v>
      </c>
      <c r="J5" s="76">
        <v>35.700000000000003</v>
      </c>
    </row>
    <row r="6" spans="1:10" x14ac:dyDescent="0.35">
      <c r="A6" s="7"/>
      <c r="B6" s="1" t="s">
        <v>16</v>
      </c>
      <c r="C6" s="46">
        <v>685</v>
      </c>
      <c r="D6" s="45" t="s">
        <v>30</v>
      </c>
      <c r="E6" s="70">
        <v>200</v>
      </c>
      <c r="F6" s="26">
        <v>2.21</v>
      </c>
      <c r="G6" s="75">
        <v>40</v>
      </c>
      <c r="H6" s="75">
        <v>0.53</v>
      </c>
      <c r="I6" s="75">
        <v>0</v>
      </c>
      <c r="J6" s="75">
        <v>9.4700000000000006</v>
      </c>
    </row>
    <row r="7" spans="1:10" x14ac:dyDescent="0.35">
      <c r="A7" s="7"/>
      <c r="B7" s="1" t="s">
        <v>17</v>
      </c>
      <c r="C7" s="47" t="s">
        <v>28</v>
      </c>
      <c r="D7" s="48" t="s">
        <v>31</v>
      </c>
      <c r="E7" s="73">
        <v>40</v>
      </c>
      <c r="F7" s="26">
        <v>4.5</v>
      </c>
      <c r="G7" s="58">
        <v>93.53</v>
      </c>
      <c r="H7" s="58">
        <v>3.16</v>
      </c>
      <c r="I7" s="58">
        <v>0.4</v>
      </c>
      <c r="J7" s="58">
        <v>19.32</v>
      </c>
    </row>
    <row r="8" spans="1:10" ht="15" thickBot="1" x14ac:dyDescent="0.4">
      <c r="A8" s="7"/>
      <c r="B8" s="1"/>
      <c r="C8" s="49">
        <v>96</v>
      </c>
      <c r="D8" s="72" t="s">
        <v>32</v>
      </c>
      <c r="E8" s="77">
        <v>10</v>
      </c>
      <c r="F8" s="27">
        <v>2.79</v>
      </c>
      <c r="G8" s="60">
        <v>77</v>
      </c>
      <c r="H8" s="61">
        <v>0.01</v>
      </c>
      <c r="I8" s="61">
        <v>8.3000000000000007</v>
      </c>
      <c r="J8" s="61">
        <v>0.06</v>
      </c>
    </row>
    <row r="9" spans="1:10" x14ac:dyDescent="0.35">
      <c r="A9" s="7"/>
      <c r="B9" s="1"/>
      <c r="C9" s="49"/>
      <c r="D9" s="97"/>
      <c r="E9" s="98"/>
      <c r="F9" s="99"/>
      <c r="G9" s="100"/>
      <c r="H9" s="101"/>
      <c r="I9" s="101"/>
      <c r="J9" s="101"/>
    </row>
    <row r="10" spans="1:10" x14ac:dyDescent="0.35">
      <c r="A10" s="7"/>
      <c r="B10" s="2"/>
      <c r="C10" s="46"/>
      <c r="D10" s="50" t="s">
        <v>33</v>
      </c>
      <c r="E10" s="74"/>
      <c r="F10" s="59">
        <f>SUM(F4:F9)</f>
        <v>39.15</v>
      </c>
      <c r="G10" s="59">
        <f>SUM(G4:G8)</f>
        <v>749.03</v>
      </c>
      <c r="H10" s="59">
        <f>SUM(H4:H8)</f>
        <v>31.000000000000004</v>
      </c>
      <c r="I10" s="59">
        <f t="shared" ref="I10:J10" si="0">SUM(I4:I8)</f>
        <v>39.599999999999994</v>
      </c>
      <c r="J10" s="59">
        <f t="shared" si="0"/>
        <v>78.349999999999994</v>
      </c>
    </row>
    <row r="11" spans="1:10" ht="13.15" customHeight="1" x14ac:dyDescent="0.35">
      <c r="A11" s="63"/>
      <c r="B11" s="2"/>
      <c r="C11" s="46"/>
      <c r="D11" s="45"/>
      <c r="E11" s="64"/>
      <c r="F11" s="26"/>
      <c r="G11" s="54"/>
      <c r="H11" s="55"/>
      <c r="I11" s="55"/>
      <c r="J11" s="55"/>
    </row>
    <row r="12" spans="1:10" x14ac:dyDescent="0.35">
      <c r="A12" s="7"/>
      <c r="B12" s="38"/>
      <c r="C12" s="51"/>
      <c r="D12" s="51"/>
      <c r="E12" s="21"/>
      <c r="F12" s="28"/>
      <c r="G12" s="51"/>
      <c r="H12" s="51"/>
      <c r="I12" s="51"/>
      <c r="J12" s="51"/>
    </row>
    <row r="13" spans="1:10" x14ac:dyDescent="0.35">
      <c r="A13" s="7"/>
      <c r="B13" s="2"/>
      <c r="C13" s="51"/>
      <c r="D13" s="67" t="s">
        <v>34</v>
      </c>
      <c r="E13" s="17"/>
      <c r="F13" s="26"/>
      <c r="G13" s="53">
        <f t="shared" ref="G13" si="1">G10</f>
        <v>749.03</v>
      </c>
      <c r="H13" s="53">
        <f>H10</f>
        <v>31.000000000000004</v>
      </c>
      <c r="I13" s="53">
        <f t="shared" ref="I13:J13" si="2">I10</f>
        <v>39.599999999999994</v>
      </c>
      <c r="J13" s="53">
        <f t="shared" si="2"/>
        <v>78.349999999999994</v>
      </c>
    </row>
    <row r="14" spans="1:10" ht="15" thickBot="1" x14ac:dyDescent="0.4">
      <c r="A14" s="8"/>
      <c r="B14" s="9"/>
      <c r="C14" s="56"/>
      <c r="D14" s="57"/>
      <c r="E14" s="19"/>
      <c r="F14" s="27"/>
      <c r="G14" s="56"/>
      <c r="H14" s="56"/>
      <c r="I14" s="56"/>
      <c r="J14" s="56"/>
    </row>
    <row r="15" spans="1:10" x14ac:dyDescent="0.35">
      <c r="A15" s="7" t="s">
        <v>20</v>
      </c>
      <c r="B15" s="10" t="s">
        <v>21</v>
      </c>
      <c r="C15" s="46">
        <v>72</v>
      </c>
      <c r="D15" s="45" t="s">
        <v>48</v>
      </c>
      <c r="E15" s="79" t="s">
        <v>47</v>
      </c>
      <c r="F15" s="66">
        <f>14.7*1.8</f>
        <v>26.46</v>
      </c>
      <c r="G15" s="52">
        <f>18.6/100*120</f>
        <v>22.320000000000004</v>
      </c>
      <c r="H15" s="52">
        <v>1.05</v>
      </c>
      <c r="I15" s="52">
        <v>0.24</v>
      </c>
      <c r="J15" s="52">
        <v>4.8899999999999997</v>
      </c>
    </row>
    <row r="16" spans="1:10" x14ac:dyDescent="0.35">
      <c r="A16" s="7"/>
      <c r="B16" s="1" t="s">
        <v>22</v>
      </c>
      <c r="C16" s="46">
        <v>110</v>
      </c>
      <c r="D16" s="45" t="s">
        <v>39</v>
      </c>
      <c r="E16" s="64">
        <v>200</v>
      </c>
      <c r="F16" s="66">
        <v>11.52</v>
      </c>
      <c r="G16" s="52">
        <v>98.4</v>
      </c>
      <c r="H16" s="52">
        <v>1.46</v>
      </c>
      <c r="I16" s="52">
        <v>3.92</v>
      </c>
      <c r="J16" s="52">
        <v>9.4</v>
      </c>
    </row>
    <row r="17" spans="1:11" x14ac:dyDescent="0.35">
      <c r="A17" s="7"/>
      <c r="B17" s="1" t="s">
        <v>23</v>
      </c>
      <c r="C17" s="46">
        <v>439</v>
      </c>
      <c r="D17" s="45" t="s">
        <v>40</v>
      </c>
      <c r="E17" s="64" t="s">
        <v>44</v>
      </c>
      <c r="F17" s="66">
        <v>31.86</v>
      </c>
      <c r="G17" s="52">
        <v>171.2</v>
      </c>
      <c r="H17" s="52">
        <v>9.5</v>
      </c>
      <c r="I17" s="52">
        <v>19.2</v>
      </c>
      <c r="J17" s="52">
        <v>8.6</v>
      </c>
    </row>
    <row r="18" spans="1:11" x14ac:dyDescent="0.35">
      <c r="A18" s="7"/>
      <c r="B18" s="1" t="s">
        <v>24</v>
      </c>
      <c r="C18" s="49">
        <v>512</v>
      </c>
      <c r="D18" s="48" t="s">
        <v>41</v>
      </c>
      <c r="E18" s="64">
        <v>150</v>
      </c>
      <c r="F18" s="66">
        <v>9.7200000000000006</v>
      </c>
      <c r="G18" s="52">
        <v>228</v>
      </c>
      <c r="H18" s="52">
        <v>3.75</v>
      </c>
      <c r="I18" s="52">
        <v>6.15</v>
      </c>
      <c r="J18" s="52">
        <v>38.5</v>
      </c>
    </row>
    <row r="19" spans="1:11" x14ac:dyDescent="0.35">
      <c r="A19" s="7"/>
      <c r="B19" s="1" t="s">
        <v>43</v>
      </c>
      <c r="C19" s="46"/>
      <c r="D19" s="45" t="s">
        <v>46</v>
      </c>
      <c r="E19" s="64">
        <v>200</v>
      </c>
      <c r="F19" s="66">
        <f>15.18*1.5</f>
        <v>22.77</v>
      </c>
      <c r="G19" s="52">
        <v>196.38</v>
      </c>
      <c r="H19" s="52">
        <v>1.1599999999999999</v>
      </c>
      <c r="I19" s="52">
        <v>0.3</v>
      </c>
      <c r="J19" s="52">
        <v>47.26</v>
      </c>
    </row>
    <row r="20" spans="1:11" x14ac:dyDescent="0.35">
      <c r="A20" s="7"/>
      <c r="B20" s="1" t="s">
        <v>17</v>
      </c>
      <c r="C20" s="47" t="s">
        <v>28</v>
      </c>
      <c r="D20" s="48" t="s">
        <v>31</v>
      </c>
      <c r="E20" s="73">
        <v>40</v>
      </c>
      <c r="F20" s="26">
        <v>4.5</v>
      </c>
      <c r="G20" s="58">
        <v>93.53</v>
      </c>
      <c r="H20" s="58">
        <v>3.16</v>
      </c>
      <c r="I20" s="58">
        <v>0.4</v>
      </c>
      <c r="J20" s="58">
        <v>19.32</v>
      </c>
    </row>
    <row r="21" spans="1:11" x14ac:dyDescent="0.35">
      <c r="A21" s="7"/>
      <c r="B21" s="1" t="s">
        <v>17</v>
      </c>
      <c r="C21" s="64" t="s">
        <v>28</v>
      </c>
      <c r="D21" s="45" t="s">
        <v>35</v>
      </c>
      <c r="E21" s="79">
        <v>40</v>
      </c>
      <c r="F21" s="80">
        <f>2.44*2</f>
        <v>4.88</v>
      </c>
      <c r="G21" s="52">
        <v>91.96</v>
      </c>
      <c r="H21" s="52">
        <v>2.2400000000000002</v>
      </c>
      <c r="I21" s="52">
        <v>0.44</v>
      </c>
      <c r="J21" s="52">
        <v>19.760000000000002</v>
      </c>
    </row>
    <row r="22" spans="1:11" x14ac:dyDescent="0.35">
      <c r="A22" s="7"/>
      <c r="B22" s="1"/>
      <c r="C22" s="46"/>
      <c r="D22" s="50" t="s">
        <v>33</v>
      </c>
      <c r="E22" s="65"/>
      <c r="F22" s="81">
        <f>SUM(F15:F21)</f>
        <v>111.71</v>
      </c>
      <c r="G22" s="53">
        <f>SUM(G15:G21)</f>
        <v>901.79000000000008</v>
      </c>
      <c r="H22" s="53">
        <f>SUM(H15:H21)</f>
        <v>22.32</v>
      </c>
      <c r="I22" s="53">
        <f>SUM(I15:I21)</f>
        <v>30.65</v>
      </c>
      <c r="J22" s="53">
        <f>SUM(J15:J21)</f>
        <v>147.72999999999999</v>
      </c>
    </row>
    <row r="23" spans="1:11" x14ac:dyDescent="0.35">
      <c r="A23" s="7"/>
      <c r="B23" s="29"/>
      <c r="C23" s="2"/>
      <c r="D23" s="34"/>
      <c r="E23" s="17"/>
      <c r="F23" s="26"/>
      <c r="G23" s="39"/>
      <c r="H23" s="39"/>
      <c r="I23" s="39"/>
      <c r="J23" s="40"/>
      <c r="K23" s="96"/>
    </row>
    <row r="24" spans="1:11" ht="15" thickBot="1" x14ac:dyDescent="0.4">
      <c r="A24" s="8"/>
      <c r="B24" s="9"/>
      <c r="C24" s="9"/>
      <c r="D24" s="35"/>
      <c r="E24" s="19"/>
      <c r="F24" s="27">
        <f>F22+F10</f>
        <v>150.85999999999999</v>
      </c>
      <c r="G24" s="41"/>
      <c r="H24" s="41"/>
      <c r="I24" s="41"/>
      <c r="J24" s="42"/>
    </row>
    <row r="25" spans="1:11" x14ac:dyDescent="0.35">
      <c r="A25" s="4" t="s">
        <v>45</v>
      </c>
      <c r="B25" s="11"/>
      <c r="C25" s="82"/>
      <c r="D25" s="34"/>
      <c r="E25" s="86"/>
      <c r="F25" s="26"/>
      <c r="G25" s="39"/>
      <c r="H25" s="39"/>
      <c r="I25" s="39"/>
      <c r="J25" s="40"/>
    </row>
    <row r="26" spans="1:11" ht="15" thickBot="1" x14ac:dyDescent="0.4">
      <c r="A26" s="7"/>
      <c r="B26" s="2"/>
      <c r="C26" s="82"/>
      <c r="D26" s="34"/>
      <c r="E26" s="83"/>
      <c r="F26" s="27"/>
      <c r="G26" s="41"/>
      <c r="H26" s="41"/>
      <c r="I26" s="41"/>
      <c r="J26" s="42"/>
    </row>
    <row r="27" spans="1:11" ht="15" thickBot="1" x14ac:dyDescent="0.4">
      <c r="A27" s="8"/>
      <c r="B27" s="9"/>
      <c r="C27" s="83"/>
      <c r="D27" s="35"/>
      <c r="E27" s="87"/>
      <c r="F27" s="27"/>
      <c r="G27" s="41"/>
      <c r="H27" s="41"/>
      <c r="I27" s="41"/>
      <c r="J27" s="42"/>
    </row>
    <row r="28" spans="1:11" x14ac:dyDescent="0.35">
      <c r="A28" s="4"/>
      <c r="B28" s="11"/>
      <c r="C28" s="84"/>
      <c r="D28" s="34"/>
      <c r="E28" s="88"/>
      <c r="F28" s="28"/>
      <c r="G28" s="43"/>
      <c r="H28" s="43"/>
      <c r="I28" s="43"/>
      <c r="J28" s="44"/>
    </row>
    <row r="29" spans="1:11" x14ac:dyDescent="0.35">
      <c r="A29" s="7"/>
      <c r="B29" s="38"/>
      <c r="C29" s="85"/>
      <c r="E29" s="1"/>
      <c r="F29" s="95"/>
      <c r="G29" s="1"/>
      <c r="H29" s="1"/>
      <c r="I29" s="1"/>
      <c r="J29" s="94"/>
    </row>
    <row r="30" spans="1:11" x14ac:dyDescent="0.35">
      <c r="A30" s="7"/>
      <c r="B30" s="2"/>
      <c r="C30" s="2"/>
      <c r="D30" s="89"/>
      <c r="E30" s="90"/>
      <c r="F30" s="91"/>
      <c r="G30" s="92"/>
      <c r="H30" s="92"/>
      <c r="I30" s="92"/>
      <c r="J30" s="93"/>
    </row>
    <row r="31" spans="1:11" ht="15" thickBot="1" x14ac:dyDescent="0.4">
      <c r="A31" s="8"/>
      <c r="B31" s="9"/>
      <c r="C31" s="2"/>
      <c r="D31" s="34"/>
      <c r="E31" s="17"/>
      <c r="F31" s="26"/>
      <c r="G31" s="39"/>
      <c r="H31" s="39"/>
      <c r="I31" s="39"/>
      <c r="J31" s="4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03.09.</vt:lpstr>
      <vt:lpstr>интернат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2021-09-02T12:36:52Z</cp:lastPrinted>
  <dcterms:created xsi:type="dcterms:W3CDTF">2015-06-05T18:19:34Z</dcterms:created>
  <dcterms:modified xsi:type="dcterms:W3CDTF">2021-09-02T13:10:03Z</dcterms:modified>
</cp:coreProperties>
</file>