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52511"/>
</workbook>
</file>

<file path=xl/calcChain.xml><?xml version="1.0" encoding="utf-8"?>
<calcChain xmlns="http://schemas.openxmlformats.org/spreadsheetml/2006/main">
  <c r="J16" i="6" l="1"/>
  <c r="I16" i="6"/>
  <c r="H16" i="6"/>
  <c r="G16" i="6"/>
  <c r="F16" i="6"/>
  <c r="J9" i="10"/>
  <c r="I9" i="10"/>
  <c r="H9" i="10"/>
  <c r="G9" i="10"/>
  <c r="F9" i="10"/>
  <c r="J18" i="13" l="1"/>
  <c r="I18" i="13"/>
  <c r="H18" i="13"/>
  <c r="G18" i="13"/>
  <c r="F18" i="13"/>
  <c r="G10" i="13"/>
  <c r="F10" i="13"/>
  <c r="G20" i="12"/>
  <c r="H11" i="12"/>
  <c r="G11" i="12"/>
  <c r="F11" i="12"/>
  <c r="J20" i="12"/>
  <c r="I20" i="12"/>
  <c r="H20" i="12"/>
  <c r="F20" i="12"/>
  <c r="F24" i="10"/>
  <c r="J25" i="13" l="1"/>
  <c r="J22" i="13"/>
  <c r="J27" i="13" s="1"/>
  <c r="I25" i="13"/>
  <c r="I22" i="13"/>
  <c r="H25" i="13"/>
  <c r="H22" i="13"/>
  <c r="H27" i="13" s="1"/>
  <c r="G25" i="13"/>
  <c r="G22" i="13"/>
  <c r="J10" i="13"/>
  <c r="I10" i="13"/>
  <c r="H10" i="13"/>
  <c r="F25" i="13"/>
  <c r="F22" i="13"/>
  <c r="J28" i="12"/>
  <c r="J25" i="12"/>
  <c r="J24" i="12"/>
  <c r="I28" i="12"/>
  <c r="I25" i="12"/>
  <c r="I24" i="12"/>
  <c r="I30" i="12" s="1"/>
  <c r="H28" i="12"/>
  <c r="H25" i="12"/>
  <c r="H24" i="12"/>
  <c r="G28" i="12"/>
  <c r="G25" i="12"/>
  <c r="G24" i="12"/>
  <c r="F28" i="12"/>
  <c r="F23" i="12"/>
  <c r="F30" i="12" s="1"/>
  <c r="J11" i="12"/>
  <c r="I11" i="12"/>
  <c r="J22" i="6"/>
  <c r="J20" i="6"/>
  <c r="J19" i="6"/>
  <c r="I22" i="6"/>
  <c r="I20" i="6"/>
  <c r="I19" i="6"/>
  <c r="I24" i="6" s="1"/>
  <c r="H22" i="6"/>
  <c r="H20" i="6"/>
  <c r="H19" i="6"/>
  <c r="G22" i="6"/>
  <c r="G20" i="6"/>
  <c r="G19" i="6"/>
  <c r="F22" i="6"/>
  <c r="F20" i="6"/>
  <c r="J8" i="6"/>
  <c r="I8" i="6"/>
  <c r="H8" i="6"/>
  <c r="G8" i="6"/>
  <c r="F8" i="6"/>
  <c r="J30" i="12" l="1"/>
  <c r="G27" i="13"/>
  <c r="I27" i="13"/>
  <c r="G30" i="12"/>
  <c r="F27" i="13"/>
  <c r="G24" i="6"/>
  <c r="J24" i="6"/>
  <c r="H30" i="12"/>
  <c r="F24" i="6"/>
  <c r="H24" i="6"/>
  <c r="J17" i="10"/>
  <c r="I17" i="10"/>
  <c r="H17" i="10"/>
  <c r="G17" i="10"/>
  <c r="J24" i="10"/>
  <c r="I24" i="10"/>
  <c r="H24" i="10"/>
  <c r="G24" i="10"/>
  <c r="F17" i="10"/>
</calcChain>
</file>

<file path=xl/sharedStrings.xml><?xml version="1.0" encoding="utf-8"?>
<sst xmlns="http://schemas.openxmlformats.org/spreadsheetml/2006/main" count="225" uniqueCount="52">
  <si>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</si>
  <si>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</si>
  <si>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</si>
  <si>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</si>
  <si>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</si>
  <si>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</si>
  <si>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</si>
  <si>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</si>
  <si>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</si>
  <si>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</si>
  <si>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</si>
  <si>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</si>
  <si>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</si>
  <si>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</si>
  <si>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</si>
  <si>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</si>
  <si>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</si>
  <si>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</si>
  <si>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Хлеб ржано-пшеничный</t>
  </si>
  <si>
    <t>1-4 кл.</t>
  </si>
  <si>
    <t>5-9 кл</t>
  </si>
  <si>
    <t>1-4 кл</t>
  </si>
  <si>
    <t>Чай сладкий</t>
  </si>
  <si>
    <t>Итого:</t>
  </si>
  <si>
    <t>150/5</t>
  </si>
  <si>
    <t>Масло сл порц</t>
  </si>
  <si>
    <t>75/20</t>
  </si>
  <si>
    <t>Щи из св.капусты со смет</t>
  </si>
  <si>
    <t>Бл. из творога</t>
  </si>
  <si>
    <t>Гор. напиток</t>
  </si>
  <si>
    <t>Хлеб</t>
  </si>
  <si>
    <t>Гастрономия</t>
  </si>
  <si>
    <t>1 Блюдо</t>
  </si>
  <si>
    <t>2 Блюдо</t>
  </si>
  <si>
    <t>Гарнир</t>
  </si>
  <si>
    <t>Напиток</t>
  </si>
  <si>
    <t>150/30</t>
  </si>
  <si>
    <t>В том числе за счет бюджета:</t>
  </si>
  <si>
    <t>В том числе за счет родит.доплаты:</t>
  </si>
  <si>
    <t>75/10</t>
  </si>
  <si>
    <t>В том числе за счет родит.платы:</t>
  </si>
  <si>
    <t>Закуска</t>
  </si>
  <si>
    <t>Винегрет</t>
  </si>
  <si>
    <t>Сырники из творога со смет</t>
  </si>
  <si>
    <t>Картофель отв. с луком</t>
  </si>
  <si>
    <t>Компот из св яблок</t>
  </si>
  <si>
    <t>Биточки рыбные с маслом</t>
  </si>
  <si>
    <t>50/5</t>
  </si>
  <si>
    <t>Сырники из творога со сметан</t>
  </si>
  <si>
    <t>200/5</t>
  </si>
  <si>
    <t>100/5</t>
  </si>
  <si>
    <t>Картофель отварной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</si>
</sst>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9" xfId="0" applyFont="1" applyBorder="1"/>
    <xf numFmtId="0" fontId="2" fillId="0" borderId="16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Protection="1">
      <protection locked="0"/>
    </xf>
    <xf numFmtId="2" fontId="4" fillId="0" borderId="12" xfId="0" applyNumberFormat="1" applyFont="1" applyFill="1" applyBorder="1" applyProtection="1">
      <protection locked="0"/>
    </xf>
    <xf numFmtId="4" fontId="4" fillId="0" borderId="12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0" xfId="0" applyFont="1" applyBorder="1"/>
    <xf numFmtId="0" fontId="2" fillId="0" borderId="21" xfId="0" applyFont="1" applyBorder="1"/>
    <xf numFmtId="0" fontId="2" fillId="0" borderId="22" xfId="0" applyFont="1" applyBorder="1"/>
    <xf numFmtId="2" fontId="5" fillId="0" borderId="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16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/>
    <xf numFmtId="2" fontId="2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/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5" xfId="0" applyBorder="1"/>
    <xf numFmtId="0" fontId="2" fillId="0" borderId="5" xfId="0" applyFont="1" applyBorder="1" applyAlignment="1">
      <alignment horizontal="right"/>
    </xf>
    <xf numFmtId="0" fontId="6" fillId="0" borderId="28" xfId="0" applyFont="1" applyBorder="1"/>
    <xf numFmtId="0" fontId="0" fillId="0" borderId="28" xfId="0" applyBorder="1"/>
    <xf numFmtId="0" fontId="0" fillId="0" borderId="27" xfId="0" applyBorder="1"/>
    <xf numFmtId="0" fontId="6" fillId="0" borderId="0" xfId="0" applyFont="1" applyBorder="1"/>
    <xf numFmtId="0" fontId="6" fillId="0" borderId="29" xfId="0" applyFont="1" applyBorder="1"/>
    <xf numFmtId="0" fontId="0" fillId="0" borderId="29" xfId="0" applyBorder="1"/>
    <xf numFmtId="0" fontId="0" fillId="0" borderId="19" xfId="0" applyBorder="1"/>
    <xf numFmtId="0" fontId="6" fillId="0" borderId="15" xfId="0" applyFont="1" applyBorder="1"/>
    <xf numFmtId="0" fontId="1" fillId="0" borderId="30" xfId="0" applyFont="1" applyFill="1" applyBorder="1"/>
    <xf numFmtId="0" fontId="2" fillId="0" borderId="14" xfId="0" applyFont="1" applyBorder="1" applyAlignment="1">
      <alignment horizontal="left"/>
    </xf>
    <xf numFmtId="0" fontId="0" fillId="0" borderId="3" xfId="0" applyBorder="1"/>
    <xf numFmtId="0" fontId="0" fillId="0" borderId="8" xfId="0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6" fillId="0" borderId="31" xfId="0" applyFont="1" applyBorder="1"/>
    <xf numFmtId="0" fontId="0" fillId="0" borderId="31" xfId="0" applyBorder="1"/>
    <xf numFmtId="2" fontId="2" fillId="0" borderId="23" xfId="0" applyNumberFormat="1" applyFont="1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4" fillId="0" borderId="30" xfId="0" applyFont="1" applyBorder="1"/>
    <xf numFmtId="0" fontId="0" fillId="0" borderId="30" xfId="0" applyBorder="1"/>
    <xf numFmtId="0" fontId="0" fillId="0" borderId="1" xfId="0" applyFont="1" applyBorder="1"/>
    <xf numFmtId="2" fontId="4" fillId="0" borderId="1" xfId="0" applyNumberFormat="1" applyFont="1" applyBorder="1"/>
    <xf numFmtId="0" fontId="5" fillId="0" borderId="30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A4" sqref="A4"/>
    </sheetView>
  </sheetViews>
  <sheetFormatPr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I1" s="5" t="s">
        <v>2</v>
      </c>
      <c r="J1" s="7">
        <v>44265</v>
      </c>
    </row>
    <row r="2" spans="1:10" ht="15.75" thickBot="1" x14ac:dyDescent="0.3">
      <c r="F2" s="41"/>
    </row>
    <row r="3" spans="1:10" ht="15.75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5" t="s">
        <v>12</v>
      </c>
    </row>
    <row r="4" spans="1:10" ht="15" customHeight="1" x14ac:dyDescent="0.25">
      <c r="A4" s="86" t="s">
        <v>13</v>
      </c>
      <c r="B4" s="96" t="s">
        <v>28</v>
      </c>
      <c r="C4" s="22">
        <v>231</v>
      </c>
      <c r="D4" s="90" t="s">
        <v>43</v>
      </c>
      <c r="E4" s="91" t="s">
        <v>26</v>
      </c>
      <c r="F4" s="46">
        <v>56.26</v>
      </c>
      <c r="G4" s="92">
        <v>143.9</v>
      </c>
      <c r="H4" s="13">
        <v>9.1999999999999993</v>
      </c>
      <c r="I4" s="92">
        <v>7.05</v>
      </c>
      <c r="J4" s="92">
        <v>15.95</v>
      </c>
    </row>
    <row r="5" spans="1:10" x14ac:dyDescent="0.25">
      <c r="A5" s="87" t="s">
        <v>21</v>
      </c>
      <c r="B5" s="85" t="s">
        <v>31</v>
      </c>
      <c r="C5" s="76">
        <v>96</v>
      </c>
      <c r="D5" s="75" t="s">
        <v>25</v>
      </c>
      <c r="E5" s="83">
        <v>5</v>
      </c>
      <c r="F5" s="44">
        <v>3.85</v>
      </c>
      <c r="G5" s="83">
        <v>38.5</v>
      </c>
      <c r="H5" s="83">
        <v>0.01</v>
      </c>
      <c r="I5" s="83">
        <v>4.1500000000000004</v>
      </c>
      <c r="J5" s="83">
        <v>0.03</v>
      </c>
    </row>
    <row r="6" spans="1:10" x14ac:dyDescent="0.25">
      <c r="A6" s="87"/>
      <c r="B6" s="84" t="s">
        <v>29</v>
      </c>
      <c r="C6" s="82">
        <v>685</v>
      </c>
      <c r="D6" s="80" t="s">
        <v>22</v>
      </c>
      <c r="E6" s="81">
        <v>200</v>
      </c>
      <c r="F6" s="2">
        <v>3.5</v>
      </c>
      <c r="G6" s="2">
        <v>40</v>
      </c>
      <c r="H6" s="2">
        <v>0.53</v>
      </c>
      <c r="I6" s="2">
        <v>0</v>
      </c>
      <c r="J6" s="2">
        <v>9.4700000000000006</v>
      </c>
    </row>
    <row r="7" spans="1:10" x14ac:dyDescent="0.25">
      <c r="A7" s="87"/>
      <c r="B7" s="84" t="s">
        <v>30</v>
      </c>
      <c r="C7" s="77" t="s">
        <v>15</v>
      </c>
      <c r="D7" s="78" t="s">
        <v>17</v>
      </c>
      <c r="E7" s="79">
        <v>20</v>
      </c>
      <c r="F7" s="45">
        <v>4.5</v>
      </c>
      <c r="G7" s="15">
        <v>46.77</v>
      </c>
      <c r="H7" s="13">
        <v>1.58</v>
      </c>
      <c r="I7" s="15">
        <v>0.2</v>
      </c>
      <c r="J7" s="15">
        <v>9.66</v>
      </c>
    </row>
    <row r="8" spans="1:10" x14ac:dyDescent="0.25">
      <c r="A8" s="87"/>
      <c r="B8" s="84"/>
      <c r="C8" s="77"/>
      <c r="D8" s="78"/>
      <c r="E8" s="79"/>
      <c r="F8" s="45"/>
      <c r="G8" s="15"/>
      <c r="H8" s="13"/>
      <c r="I8" s="15"/>
      <c r="J8" s="15"/>
    </row>
    <row r="9" spans="1:10" x14ac:dyDescent="0.25">
      <c r="A9" s="87"/>
      <c r="B9" s="84"/>
      <c r="C9" s="77"/>
      <c r="D9" s="49" t="s">
        <v>23</v>
      </c>
      <c r="E9" s="50"/>
      <c r="F9" s="51">
        <f>SUM(F4:F8)</f>
        <v>68.11</v>
      </c>
      <c r="G9" s="53">
        <f>SUM(G4:G8)</f>
        <v>269.17</v>
      </c>
      <c r="H9" s="89">
        <f>SUM(H4:H8)</f>
        <v>11.319999999999999</v>
      </c>
      <c r="I9" s="53">
        <f>SUM(I4:I8)</f>
        <v>11.399999999999999</v>
      </c>
      <c r="J9" s="53">
        <f>SUM(J4:J8)</f>
        <v>35.11</v>
      </c>
    </row>
    <row r="10" spans="1:10" ht="15.75" thickBot="1" x14ac:dyDescent="0.3">
      <c r="A10" s="88"/>
      <c r="B10" s="63"/>
      <c r="C10" s="24"/>
      <c r="D10" s="25"/>
      <c r="E10" s="54"/>
      <c r="F10" s="55"/>
      <c r="G10" s="54"/>
      <c r="H10" s="54"/>
      <c r="I10" s="54"/>
      <c r="J10" s="54"/>
    </row>
    <row r="11" spans="1:10" x14ac:dyDescent="0.25">
      <c r="A11" s="86" t="s">
        <v>19</v>
      </c>
      <c r="B11" s="61" t="s">
        <v>32</v>
      </c>
      <c r="C11" s="10">
        <v>124</v>
      </c>
      <c r="D11" s="20" t="s">
        <v>27</v>
      </c>
      <c r="E11" s="27" t="s">
        <v>24</v>
      </c>
      <c r="F11" s="15">
        <v>14.47</v>
      </c>
      <c r="G11" s="44">
        <v>125.7</v>
      </c>
      <c r="H11" s="2">
        <v>1.08</v>
      </c>
      <c r="I11" s="2">
        <v>2.99</v>
      </c>
      <c r="J11" s="2">
        <v>4.88</v>
      </c>
    </row>
    <row r="12" spans="1:10" x14ac:dyDescent="0.25">
      <c r="A12" s="87"/>
      <c r="B12" s="85" t="s">
        <v>33</v>
      </c>
      <c r="C12" s="10">
        <v>389</v>
      </c>
      <c r="D12" s="10" t="s">
        <v>46</v>
      </c>
      <c r="E12" s="27" t="s">
        <v>47</v>
      </c>
      <c r="F12" s="45">
        <v>24.71</v>
      </c>
      <c r="G12" s="2">
        <v>81.489999999999995</v>
      </c>
      <c r="H12" s="2">
        <v>8.36</v>
      </c>
      <c r="I12" s="2">
        <v>8.98</v>
      </c>
      <c r="J12" s="2">
        <v>5.86</v>
      </c>
    </row>
    <row r="13" spans="1:10" x14ac:dyDescent="0.25">
      <c r="A13" s="87"/>
      <c r="B13" s="85" t="s">
        <v>34</v>
      </c>
      <c r="C13" s="10">
        <v>520</v>
      </c>
      <c r="D13" s="8" t="s">
        <v>44</v>
      </c>
      <c r="E13" s="27">
        <v>100</v>
      </c>
      <c r="F13" s="45">
        <v>20.6</v>
      </c>
      <c r="G13" s="81">
        <v>73.150000000000006</v>
      </c>
      <c r="H13" s="81">
        <v>2.0499999999999998</v>
      </c>
      <c r="I13" s="81">
        <v>1.55</v>
      </c>
      <c r="J13" s="81">
        <v>12.75</v>
      </c>
    </row>
    <row r="14" spans="1:10" x14ac:dyDescent="0.25">
      <c r="A14" s="87"/>
      <c r="B14" s="84" t="s">
        <v>35</v>
      </c>
      <c r="C14" s="82">
        <v>859</v>
      </c>
      <c r="D14" s="80" t="s">
        <v>45</v>
      </c>
      <c r="E14" s="81">
        <v>200</v>
      </c>
      <c r="F14" s="2">
        <v>14.1</v>
      </c>
      <c r="G14" s="2">
        <v>89.6</v>
      </c>
      <c r="H14" s="2">
        <v>0.1</v>
      </c>
      <c r="I14" s="2">
        <v>0.1</v>
      </c>
      <c r="J14" s="2">
        <v>22</v>
      </c>
    </row>
    <row r="15" spans="1:10" x14ac:dyDescent="0.25">
      <c r="A15" s="87"/>
      <c r="B15" s="84" t="s">
        <v>30</v>
      </c>
      <c r="C15" s="3" t="s">
        <v>15</v>
      </c>
      <c r="D15" s="4" t="s">
        <v>18</v>
      </c>
      <c r="E15" s="28">
        <v>25</v>
      </c>
      <c r="F15" s="15">
        <v>3.21</v>
      </c>
      <c r="G15" s="47">
        <v>26.23</v>
      </c>
      <c r="H15" s="29">
        <v>1.4</v>
      </c>
      <c r="I15" s="2">
        <v>0.28000000000000003</v>
      </c>
      <c r="J15" s="2">
        <v>12.35</v>
      </c>
    </row>
    <row r="16" spans="1:10" x14ac:dyDescent="0.25">
      <c r="A16" s="87"/>
      <c r="B16" s="84"/>
      <c r="C16" s="10"/>
      <c r="D16" s="11"/>
      <c r="E16" s="12"/>
      <c r="F16" s="43"/>
      <c r="G16" s="13"/>
      <c r="H16" s="9"/>
      <c r="I16" s="14"/>
      <c r="J16" s="13"/>
    </row>
    <row r="17" spans="1:19" x14ac:dyDescent="0.25">
      <c r="A17" s="87"/>
      <c r="B17" s="84"/>
      <c r="C17" s="10"/>
      <c r="D17" s="17" t="s">
        <v>23</v>
      </c>
      <c r="E17" s="18"/>
      <c r="F17" s="52">
        <f>SUM(F11:F16)</f>
        <v>77.089999999999989</v>
      </c>
      <c r="G17" s="52">
        <f>SUM(G11:G16)</f>
        <v>396.17000000000007</v>
      </c>
      <c r="H17" s="52">
        <f>SUM(H11:H16)</f>
        <v>12.989999999999998</v>
      </c>
      <c r="I17" s="52">
        <f>SUM(I11:I16)</f>
        <v>13.9</v>
      </c>
      <c r="J17" s="52">
        <f>SUM(J11:J16)</f>
        <v>57.84</v>
      </c>
    </row>
    <row r="18" spans="1:19" ht="15.75" thickBot="1" x14ac:dyDescent="0.3">
      <c r="A18" s="88"/>
      <c r="B18" s="74"/>
      <c r="C18" s="57"/>
      <c r="D18" s="58"/>
      <c r="E18" s="59"/>
      <c r="F18" s="60"/>
      <c r="G18" s="60"/>
      <c r="H18" s="60"/>
      <c r="I18" s="60"/>
      <c r="J18" s="60"/>
    </row>
    <row r="19" spans="1:19" x14ac:dyDescent="0.25">
      <c r="A19" s="19" t="s">
        <v>20</v>
      </c>
      <c r="B19" s="85" t="s">
        <v>33</v>
      </c>
      <c r="C19" s="76">
        <v>389</v>
      </c>
      <c r="D19" s="76" t="s">
        <v>46</v>
      </c>
      <c r="E19" s="81" t="s">
        <v>47</v>
      </c>
      <c r="F19" s="45">
        <v>24.71</v>
      </c>
      <c r="G19" s="2">
        <v>81.489999999999995</v>
      </c>
      <c r="H19" s="2">
        <v>8.36</v>
      </c>
      <c r="I19" s="2">
        <v>8.98</v>
      </c>
      <c r="J19" s="2">
        <v>5.86</v>
      </c>
    </row>
    <row r="20" spans="1:19" x14ac:dyDescent="0.25">
      <c r="A20" s="19"/>
      <c r="B20" s="85" t="s">
        <v>34</v>
      </c>
      <c r="C20" s="76">
        <v>520</v>
      </c>
      <c r="D20" s="75" t="s">
        <v>44</v>
      </c>
      <c r="E20" s="81">
        <v>100</v>
      </c>
      <c r="F20" s="45">
        <v>20.6</v>
      </c>
      <c r="G20" s="81">
        <v>73.150000000000006</v>
      </c>
      <c r="H20" s="81">
        <v>2.0499999999999998</v>
      </c>
      <c r="I20" s="81">
        <v>1.55</v>
      </c>
      <c r="J20" s="81">
        <v>12.75</v>
      </c>
    </row>
    <row r="21" spans="1:19" x14ac:dyDescent="0.25">
      <c r="A21" s="19"/>
      <c r="B21" s="84" t="s">
        <v>35</v>
      </c>
      <c r="C21" s="82">
        <v>859</v>
      </c>
      <c r="D21" s="80" t="s">
        <v>45</v>
      </c>
      <c r="E21" s="81">
        <v>200</v>
      </c>
      <c r="F21" s="2">
        <v>14.1</v>
      </c>
      <c r="G21" s="2">
        <v>89.6</v>
      </c>
      <c r="H21" s="2">
        <v>0.1</v>
      </c>
      <c r="I21" s="2">
        <v>0.1</v>
      </c>
      <c r="J21" s="2">
        <v>22</v>
      </c>
      <c r="P21" s="42"/>
    </row>
    <row r="22" spans="1:19" x14ac:dyDescent="0.25">
      <c r="A22" s="19"/>
      <c r="B22" s="84" t="s">
        <v>30</v>
      </c>
      <c r="C22" s="3" t="s">
        <v>15</v>
      </c>
      <c r="D22" s="4" t="s">
        <v>18</v>
      </c>
      <c r="E22" s="28">
        <v>25</v>
      </c>
      <c r="F22" s="15">
        <v>3.21</v>
      </c>
      <c r="G22" s="47">
        <v>26.23</v>
      </c>
      <c r="H22" s="29">
        <v>1.4</v>
      </c>
      <c r="I22" s="2">
        <v>0.28000000000000003</v>
      </c>
      <c r="J22" s="2">
        <v>12.35</v>
      </c>
    </row>
    <row r="23" spans="1:19" x14ac:dyDescent="0.25">
      <c r="A23" s="19"/>
      <c r="B23" s="62"/>
      <c r="C23" s="16"/>
      <c r="D23" s="37"/>
      <c r="E23" s="35"/>
      <c r="F23" s="21"/>
      <c r="G23" s="36"/>
      <c r="H23" s="36"/>
      <c r="I23" s="36"/>
      <c r="J23" s="40"/>
      <c r="S23" s="42"/>
    </row>
    <row r="24" spans="1:19" x14ac:dyDescent="0.25">
      <c r="A24" s="19"/>
      <c r="B24" s="65"/>
      <c r="C24" s="31"/>
      <c r="D24" s="66" t="s">
        <v>23</v>
      </c>
      <c r="E24" s="67"/>
      <c r="F24" s="68">
        <f>SUM(F19:F23)</f>
        <v>62.620000000000005</v>
      </c>
      <c r="G24" s="69">
        <f>SUM(G19:G23)</f>
        <v>270.46999999999997</v>
      </c>
      <c r="H24" s="69">
        <f>SUM(H19:H23)</f>
        <v>11.91</v>
      </c>
      <c r="I24" s="69">
        <f>SUM(I19:I23)</f>
        <v>10.91</v>
      </c>
      <c r="J24" s="70">
        <f>SUM(J19:J23)</f>
        <v>52.96</v>
      </c>
      <c r="S24" s="42"/>
    </row>
    <row r="25" spans="1:19" ht="15.75" thickBot="1" x14ac:dyDescent="0.3">
      <c r="A25" s="64"/>
      <c r="B25" s="63"/>
      <c r="C25" s="23"/>
      <c r="D25" s="39"/>
      <c r="E25" s="32"/>
      <c r="F25" s="26"/>
      <c r="G25" s="33"/>
      <c r="H25" s="33"/>
      <c r="I25" s="33"/>
      <c r="J25" s="3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90" zoomScaleNormal="90" workbookViewId="0">
      <selection activeCell="V18" sqref="V18"/>
    </sheetView>
  </sheetViews>
  <sheetFormatPr defaultColWidth="8.85546875"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8.85546875" style="5"/>
  </cols>
  <sheetData>
    <row r="1" spans="1:16" ht="15.75" thickBot="1" x14ac:dyDescent="0.3">
      <c r="A1" s="5" t="s">
        <v>0</v>
      </c>
      <c r="B1" s="136" t="s">
        <v>16</v>
      </c>
      <c r="C1" s="137"/>
      <c r="D1" s="138"/>
      <c r="E1" s="5" t="s">
        <v>1</v>
      </c>
      <c r="F1" s="6"/>
      <c r="I1" s="5" t="s">
        <v>2</v>
      </c>
      <c r="J1" s="7">
        <v>44630</v>
      </c>
    </row>
    <row r="2" spans="1:16" ht="15.75" customHeight="1" thickBot="1" x14ac:dyDescent="0.3">
      <c r="A2" s="93" t="s">
        <v>3</v>
      </c>
      <c r="B2" s="94" t="s">
        <v>4</v>
      </c>
      <c r="C2" s="94" t="s">
        <v>5</v>
      </c>
      <c r="D2" s="94" t="s">
        <v>6</v>
      </c>
      <c r="E2" s="94" t="s">
        <v>7</v>
      </c>
      <c r="F2" s="94" t="s">
        <v>8</v>
      </c>
      <c r="G2" s="94" t="s">
        <v>9</v>
      </c>
      <c r="H2" s="94" t="s">
        <v>10</v>
      </c>
      <c r="I2" s="94" t="s">
        <v>11</v>
      </c>
      <c r="J2" s="95" t="s">
        <v>12</v>
      </c>
    </row>
    <row r="3" spans="1:16" ht="20.25" customHeight="1" x14ac:dyDescent="0.25">
      <c r="A3" s="86" t="s">
        <v>13</v>
      </c>
      <c r="B3" s="96" t="s">
        <v>28</v>
      </c>
      <c r="C3" s="22">
        <v>231</v>
      </c>
      <c r="D3" s="90" t="s">
        <v>48</v>
      </c>
      <c r="E3" s="91" t="s">
        <v>36</v>
      </c>
      <c r="F3" s="46">
        <v>109.32</v>
      </c>
      <c r="G3" s="92">
        <v>287.3</v>
      </c>
      <c r="H3" s="13">
        <v>18.399999999999999</v>
      </c>
      <c r="I3" s="92">
        <v>14.1</v>
      </c>
      <c r="J3" s="92">
        <v>31.9</v>
      </c>
    </row>
    <row r="4" spans="1:16" x14ac:dyDescent="0.25">
      <c r="A4" s="87" t="s">
        <v>21</v>
      </c>
      <c r="B4" s="85" t="s">
        <v>31</v>
      </c>
      <c r="C4" s="76">
        <v>96</v>
      </c>
      <c r="D4" s="75" t="s">
        <v>25</v>
      </c>
      <c r="E4" s="83">
        <v>10</v>
      </c>
      <c r="F4" s="44">
        <v>7.7</v>
      </c>
      <c r="G4" s="83">
        <v>77</v>
      </c>
      <c r="H4" s="83">
        <v>0.01</v>
      </c>
      <c r="I4" s="83">
        <v>8.3000000000000007</v>
      </c>
      <c r="J4" s="83">
        <v>0.06</v>
      </c>
    </row>
    <row r="5" spans="1:16" x14ac:dyDescent="0.25">
      <c r="A5" s="87"/>
      <c r="B5" s="84" t="s">
        <v>29</v>
      </c>
      <c r="C5" s="82">
        <v>685</v>
      </c>
      <c r="D5" s="80" t="s">
        <v>22</v>
      </c>
      <c r="E5" s="81">
        <v>200</v>
      </c>
      <c r="F5" s="2">
        <v>3.5</v>
      </c>
      <c r="G5" s="2">
        <v>40</v>
      </c>
      <c r="H5" s="2">
        <v>0.53</v>
      </c>
      <c r="I5" s="2">
        <v>0</v>
      </c>
      <c r="J5" s="2">
        <v>9.4700000000000006</v>
      </c>
    </row>
    <row r="6" spans="1:16" x14ac:dyDescent="0.25">
      <c r="A6" s="87"/>
      <c r="B6" s="84" t="s">
        <v>30</v>
      </c>
      <c r="C6" s="77" t="s">
        <v>15</v>
      </c>
      <c r="D6" s="78" t="s">
        <v>17</v>
      </c>
      <c r="E6" s="79">
        <v>40</v>
      </c>
      <c r="F6" s="45">
        <v>9</v>
      </c>
      <c r="G6" s="15">
        <v>93.53</v>
      </c>
      <c r="H6" s="13">
        <v>3.16</v>
      </c>
      <c r="I6" s="15">
        <v>0.4</v>
      </c>
      <c r="J6" s="15">
        <v>19.32</v>
      </c>
    </row>
    <row r="7" spans="1:16" x14ac:dyDescent="0.25">
      <c r="A7" s="87"/>
      <c r="B7" s="84"/>
      <c r="C7" s="77"/>
      <c r="D7" s="78"/>
      <c r="E7" s="79"/>
      <c r="F7" s="45"/>
      <c r="G7" s="15"/>
      <c r="H7" s="13"/>
      <c r="I7" s="15"/>
      <c r="J7" s="15"/>
    </row>
    <row r="8" spans="1:16" x14ac:dyDescent="0.25">
      <c r="A8" s="87"/>
      <c r="B8" s="84"/>
      <c r="C8" s="77"/>
      <c r="D8" s="49" t="s">
        <v>23</v>
      </c>
      <c r="E8" s="50"/>
      <c r="F8" s="51">
        <f>SUM(F3:F7)</f>
        <v>129.51999999999998</v>
      </c>
      <c r="G8" s="53">
        <f>SUM(G3:G7)</f>
        <v>497.83000000000004</v>
      </c>
      <c r="H8" s="89">
        <f>SUM(H3:H7)</f>
        <v>22.1</v>
      </c>
      <c r="I8" s="53">
        <f>SUM(I3:I7)</f>
        <v>22.799999999999997</v>
      </c>
      <c r="J8" s="53">
        <f>SUM(J3:J7)</f>
        <v>60.75</v>
      </c>
    </row>
    <row r="9" spans="1:16" ht="15.75" thickBot="1" x14ac:dyDescent="0.3">
      <c r="A9" s="88"/>
      <c r="B9" s="63"/>
      <c r="C9" s="24"/>
      <c r="D9" s="25"/>
      <c r="E9" s="54"/>
      <c r="F9" s="55"/>
      <c r="G9" s="54"/>
      <c r="H9" s="54"/>
      <c r="I9" s="54"/>
      <c r="J9" s="54"/>
    </row>
    <row r="10" spans="1:16" x14ac:dyDescent="0.25">
      <c r="A10" s="98" t="s">
        <v>37</v>
      </c>
      <c r="B10" s="99"/>
      <c r="C10" s="10"/>
      <c r="D10" s="17"/>
      <c r="E10" s="18"/>
      <c r="F10" s="71"/>
      <c r="G10" s="72"/>
      <c r="H10" s="73"/>
      <c r="I10" s="73"/>
      <c r="J10" s="73"/>
    </row>
    <row r="11" spans="1:16" ht="20.25" customHeight="1" x14ac:dyDescent="0.25">
      <c r="A11" s="87" t="s">
        <v>21</v>
      </c>
      <c r="B11" s="96" t="s">
        <v>28</v>
      </c>
      <c r="C11" s="22">
        <v>231</v>
      </c>
      <c r="D11" s="90" t="s">
        <v>43</v>
      </c>
      <c r="E11" s="91" t="s">
        <v>26</v>
      </c>
      <c r="F11" s="46">
        <v>56.26</v>
      </c>
      <c r="G11" s="92">
        <v>143.9</v>
      </c>
      <c r="H11" s="13">
        <v>9.1999999999999993</v>
      </c>
      <c r="I11" s="92">
        <v>7.05</v>
      </c>
      <c r="J11" s="92">
        <v>15.95</v>
      </c>
    </row>
    <row r="12" spans="1:16" x14ac:dyDescent="0.25">
      <c r="A12" s="19"/>
      <c r="B12" s="85" t="s">
        <v>31</v>
      </c>
      <c r="C12" s="76">
        <v>96</v>
      </c>
      <c r="D12" s="75" t="s">
        <v>25</v>
      </c>
      <c r="E12" s="83">
        <v>5</v>
      </c>
      <c r="F12" s="44">
        <v>3.85</v>
      </c>
      <c r="G12" s="83">
        <v>38.5</v>
      </c>
      <c r="H12" s="83">
        <v>0.01</v>
      </c>
      <c r="I12" s="83">
        <v>4.1500000000000004</v>
      </c>
      <c r="J12" s="83">
        <v>0.03</v>
      </c>
    </row>
    <row r="13" spans="1:16" ht="17.25" customHeight="1" x14ac:dyDescent="0.25">
      <c r="A13" s="19"/>
      <c r="B13" s="84" t="s">
        <v>29</v>
      </c>
      <c r="C13" s="82">
        <v>685</v>
      </c>
      <c r="D13" s="80" t="s">
        <v>22</v>
      </c>
      <c r="E13" s="81">
        <v>200</v>
      </c>
      <c r="F13" s="2">
        <v>3.5</v>
      </c>
      <c r="G13" s="2">
        <v>40</v>
      </c>
      <c r="H13" s="2">
        <v>0.53</v>
      </c>
      <c r="I13" s="2">
        <v>0</v>
      </c>
      <c r="J13" s="2">
        <v>9.4700000000000006</v>
      </c>
      <c r="P13" s="42"/>
    </row>
    <row r="14" spans="1:16" ht="18" customHeight="1" x14ac:dyDescent="0.25">
      <c r="A14" s="19"/>
      <c r="B14" s="84" t="s">
        <v>30</v>
      </c>
      <c r="C14" s="77" t="s">
        <v>15</v>
      </c>
      <c r="D14" s="78" t="s">
        <v>17</v>
      </c>
      <c r="E14" s="79">
        <v>20</v>
      </c>
      <c r="F14" s="45">
        <v>4.5</v>
      </c>
      <c r="G14" s="15">
        <v>46.77</v>
      </c>
      <c r="H14" s="13">
        <v>1.58</v>
      </c>
      <c r="I14" s="15">
        <v>0.2</v>
      </c>
      <c r="J14" s="15">
        <v>9.66</v>
      </c>
    </row>
    <row r="15" spans="1:16" x14ac:dyDescent="0.25">
      <c r="A15" s="19"/>
      <c r="B15" s="84"/>
      <c r="C15" s="77"/>
      <c r="D15" s="78"/>
      <c r="E15" s="79"/>
      <c r="F15" s="45"/>
      <c r="G15" s="15"/>
      <c r="H15" s="13"/>
      <c r="I15" s="15"/>
      <c r="J15" s="15"/>
    </row>
    <row r="16" spans="1:16" x14ac:dyDescent="0.25">
      <c r="A16" s="19"/>
      <c r="B16" s="84"/>
      <c r="C16" s="77"/>
      <c r="D16" s="49" t="s">
        <v>23</v>
      </c>
      <c r="E16" s="50"/>
      <c r="F16" s="51">
        <f>SUM(F11:F15)</f>
        <v>68.11</v>
      </c>
      <c r="G16" s="53">
        <f>SUM(G11:G15)</f>
        <v>269.17</v>
      </c>
      <c r="H16" s="89">
        <f>SUM(H11:H15)</f>
        <v>11.319999999999999</v>
      </c>
      <c r="I16" s="53">
        <f>SUM(I11:I15)</f>
        <v>11.399999999999999</v>
      </c>
      <c r="J16" s="53">
        <f>SUM(J11:J15)</f>
        <v>35.11</v>
      </c>
    </row>
    <row r="17" spans="1:10" ht="15.75" thickBot="1" x14ac:dyDescent="0.3">
      <c r="A17" s="19"/>
      <c r="B17" s="63"/>
      <c r="C17" s="24"/>
      <c r="D17" s="25"/>
      <c r="E17" s="54"/>
      <c r="F17" s="55"/>
      <c r="G17" s="54"/>
      <c r="H17" s="54"/>
      <c r="I17" s="54"/>
      <c r="J17" s="54"/>
    </row>
    <row r="18" spans="1:10" x14ac:dyDescent="0.25">
      <c r="A18" s="98" t="s">
        <v>38</v>
      </c>
      <c r="B18" s="100"/>
      <c r="C18" s="101"/>
      <c r="D18" s="4"/>
      <c r="E18" s="28"/>
      <c r="F18" s="15"/>
      <c r="G18" s="47"/>
      <c r="H18" s="29"/>
      <c r="I18" s="2"/>
      <c r="J18" s="2"/>
    </row>
    <row r="19" spans="1:10" ht="20.25" customHeight="1" x14ac:dyDescent="0.25">
      <c r="A19" s="87" t="s">
        <v>21</v>
      </c>
      <c r="B19" s="96" t="s">
        <v>28</v>
      </c>
      <c r="C19" s="22">
        <v>231</v>
      </c>
      <c r="D19" s="90" t="s">
        <v>48</v>
      </c>
      <c r="E19" s="12" t="s">
        <v>39</v>
      </c>
      <c r="F19" s="15">
        <v>53.05</v>
      </c>
      <c r="G19" s="13">
        <f t="shared" ref="F19:J20" si="0">G3-G11</f>
        <v>143.4</v>
      </c>
      <c r="H19" s="2">
        <f t="shared" si="0"/>
        <v>9.1999999999999993</v>
      </c>
      <c r="I19" s="2">
        <f t="shared" si="0"/>
        <v>7.05</v>
      </c>
      <c r="J19" s="2">
        <f t="shared" si="0"/>
        <v>15.95</v>
      </c>
    </row>
    <row r="20" spans="1:10" x14ac:dyDescent="0.25">
      <c r="A20" s="87"/>
      <c r="B20" s="85" t="s">
        <v>31</v>
      </c>
      <c r="C20" s="76">
        <v>96</v>
      </c>
      <c r="D20" s="75" t="s">
        <v>25</v>
      </c>
      <c r="E20" s="12">
        <v>5</v>
      </c>
      <c r="F20" s="43">
        <f t="shared" si="0"/>
        <v>3.85</v>
      </c>
      <c r="G20" s="13">
        <f t="shared" si="0"/>
        <v>38.5</v>
      </c>
      <c r="H20" s="9">
        <f t="shared" si="0"/>
        <v>0</v>
      </c>
      <c r="I20" s="14">
        <f t="shared" si="0"/>
        <v>4.1500000000000004</v>
      </c>
      <c r="J20" s="13">
        <f t="shared" si="0"/>
        <v>0.03</v>
      </c>
    </row>
    <row r="21" spans="1:10" x14ac:dyDescent="0.25">
      <c r="A21" s="87"/>
      <c r="B21" s="84" t="s">
        <v>29</v>
      </c>
      <c r="C21" s="82">
        <v>685</v>
      </c>
      <c r="D21" s="80" t="s">
        <v>22</v>
      </c>
      <c r="E21" s="81">
        <v>200</v>
      </c>
      <c r="F21" s="52"/>
      <c r="G21" s="2"/>
      <c r="H21" s="2"/>
      <c r="I21" s="2"/>
      <c r="J21" s="2"/>
    </row>
    <row r="22" spans="1:10" x14ac:dyDescent="0.25">
      <c r="A22" s="19"/>
      <c r="B22" s="84" t="s">
        <v>30</v>
      </c>
      <c r="C22" s="77" t="s">
        <v>15</v>
      </c>
      <c r="D22" s="78" t="s">
        <v>17</v>
      </c>
      <c r="E22" s="81">
        <v>20</v>
      </c>
      <c r="F22" s="2">
        <f>F6-F14</f>
        <v>4.5</v>
      </c>
      <c r="G22" s="2">
        <f>G6-G14</f>
        <v>46.76</v>
      </c>
      <c r="H22" s="2">
        <f>H6-H14</f>
        <v>1.58</v>
      </c>
      <c r="I22" s="2">
        <f>I6-I14</f>
        <v>0.2</v>
      </c>
      <c r="J22" s="2">
        <f>J6-J14</f>
        <v>9.66</v>
      </c>
    </row>
    <row r="23" spans="1:10" x14ac:dyDescent="0.25">
      <c r="A23" s="19"/>
      <c r="B23" s="61"/>
      <c r="C23" s="34"/>
      <c r="D23" s="11"/>
      <c r="E23" s="12"/>
      <c r="F23" s="56"/>
      <c r="G23" s="48"/>
      <c r="H23" s="14"/>
      <c r="I23" s="13"/>
      <c r="J23" s="13"/>
    </row>
    <row r="24" spans="1:10" ht="15.75" thickBot="1" x14ac:dyDescent="0.3">
      <c r="A24" s="64"/>
      <c r="B24" s="64"/>
      <c r="C24" s="117"/>
      <c r="D24" s="132" t="s">
        <v>23</v>
      </c>
      <c r="E24" s="133"/>
      <c r="F24" s="134">
        <f>SUM(F19:F23)</f>
        <v>61.4</v>
      </c>
      <c r="G24" s="135">
        <f>SUM(G19:G23)</f>
        <v>228.66</v>
      </c>
      <c r="H24" s="135">
        <f>SUM(H19:H23)</f>
        <v>10.78</v>
      </c>
      <c r="I24" s="135">
        <f>SUM(I19:I23)</f>
        <v>11.399999999999999</v>
      </c>
      <c r="J24" s="135">
        <f>SUM(J19:J23)</f>
        <v>25.64</v>
      </c>
    </row>
    <row r="25" spans="1:10" x14ac:dyDescent="0.25">
      <c r="A25" s="42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P27" sqref="P27"/>
    </sheetView>
  </sheetViews>
  <sheetFormatPr defaultRowHeight="15" x14ac:dyDescent="0.25"/>
  <cols>
    <col min="1" max="1" width="12.28515625" customWidth="1"/>
    <col min="2" max="2" width="11.7109375" customWidth="1"/>
    <col min="4" max="4" width="26" customWidth="1"/>
    <col min="5" max="5" width="9.5703125" customWidth="1"/>
    <col min="7" max="7" width="13.7109375" customWidth="1"/>
    <col min="9" max="9" width="10.5703125" customWidth="1"/>
    <col min="10" max="10" width="11.140625" customWidth="1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G1" s="5"/>
      <c r="H1" s="5"/>
      <c r="I1" s="5" t="s">
        <v>2</v>
      </c>
      <c r="J1" s="7">
        <v>44630</v>
      </c>
    </row>
    <row r="2" spans="1:10" ht="15.75" thickBot="1" x14ac:dyDescent="0.3">
      <c r="A2" s="5"/>
      <c r="B2" s="5"/>
      <c r="C2" s="5"/>
      <c r="D2" s="5"/>
      <c r="E2" s="5"/>
      <c r="F2" s="41"/>
      <c r="G2" s="5"/>
      <c r="H2" s="5"/>
      <c r="I2" s="5"/>
      <c r="J2" s="5"/>
    </row>
    <row r="3" spans="1:10" ht="18" customHeight="1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4" t="s">
        <v>12</v>
      </c>
    </row>
    <row r="4" spans="1:10" ht="15" customHeight="1" x14ac:dyDescent="0.25">
      <c r="A4" s="104" t="s">
        <v>14</v>
      </c>
      <c r="B4" s="106" t="s">
        <v>41</v>
      </c>
      <c r="C4" s="108">
        <v>71</v>
      </c>
      <c r="D4" s="106" t="s">
        <v>42</v>
      </c>
      <c r="E4" s="103">
        <v>60</v>
      </c>
      <c r="F4" s="103">
        <v>16.309999999999999</v>
      </c>
      <c r="G4" s="103">
        <v>74.400000000000006</v>
      </c>
      <c r="H4" s="103">
        <v>0.84</v>
      </c>
      <c r="I4" s="103">
        <v>6.06</v>
      </c>
      <c r="J4" s="103">
        <v>4.08</v>
      </c>
    </row>
    <row r="5" spans="1:10" ht="15" customHeight="1" x14ac:dyDescent="0.25">
      <c r="A5" s="19" t="s">
        <v>19</v>
      </c>
      <c r="B5" s="61" t="s">
        <v>32</v>
      </c>
      <c r="C5" s="30">
        <v>124</v>
      </c>
      <c r="D5" s="11" t="s">
        <v>27</v>
      </c>
      <c r="E5" s="81" t="s">
        <v>49</v>
      </c>
      <c r="F5" s="15">
        <v>18.77</v>
      </c>
      <c r="G5" s="44">
        <v>167.6</v>
      </c>
      <c r="H5" s="2">
        <v>1.44</v>
      </c>
      <c r="I5" s="2">
        <v>3.98</v>
      </c>
      <c r="J5" s="2">
        <v>6.5</v>
      </c>
    </row>
    <row r="6" spans="1:10" x14ac:dyDescent="0.25">
      <c r="A6" s="19"/>
      <c r="B6" s="85" t="s">
        <v>33</v>
      </c>
      <c r="C6" s="76">
        <v>389</v>
      </c>
      <c r="D6" s="76" t="s">
        <v>46</v>
      </c>
      <c r="E6" s="81">
        <v>80</v>
      </c>
      <c r="F6" s="45">
        <v>37.22</v>
      </c>
      <c r="G6" s="2">
        <v>130.38</v>
      </c>
      <c r="H6" s="2">
        <v>13.38</v>
      </c>
      <c r="I6" s="2">
        <v>14.37</v>
      </c>
      <c r="J6" s="2">
        <v>9.3800000000000008</v>
      </c>
    </row>
    <row r="7" spans="1:10" x14ac:dyDescent="0.25">
      <c r="A7" s="19"/>
      <c r="B7" s="85" t="s">
        <v>34</v>
      </c>
      <c r="C7" s="76">
        <v>520</v>
      </c>
      <c r="D7" s="75" t="s">
        <v>44</v>
      </c>
      <c r="E7" s="81">
        <v>150</v>
      </c>
      <c r="F7" s="45">
        <v>30.86</v>
      </c>
      <c r="G7" s="81">
        <v>109.73</v>
      </c>
      <c r="H7" s="81">
        <v>3.08</v>
      </c>
      <c r="I7" s="81">
        <v>2.33</v>
      </c>
      <c r="J7" s="81">
        <v>19.13</v>
      </c>
    </row>
    <row r="8" spans="1:10" x14ac:dyDescent="0.25">
      <c r="A8" s="19"/>
      <c r="B8" s="84" t="s">
        <v>35</v>
      </c>
      <c r="C8" s="82">
        <v>859</v>
      </c>
      <c r="D8" s="80" t="s">
        <v>45</v>
      </c>
      <c r="E8" s="81">
        <v>200</v>
      </c>
      <c r="F8" s="2">
        <v>14.1</v>
      </c>
      <c r="G8" s="2">
        <v>89.6</v>
      </c>
      <c r="H8" s="2">
        <v>0.1</v>
      </c>
      <c r="I8" s="2">
        <v>0.1</v>
      </c>
      <c r="J8" s="2">
        <v>22</v>
      </c>
    </row>
    <row r="9" spans="1:10" x14ac:dyDescent="0.25">
      <c r="A9" s="87"/>
      <c r="B9" s="84" t="s">
        <v>30</v>
      </c>
      <c r="C9" s="3" t="s">
        <v>15</v>
      </c>
      <c r="D9" s="4" t="s">
        <v>18</v>
      </c>
      <c r="E9" s="28">
        <v>40</v>
      </c>
      <c r="F9" s="15">
        <v>5.14</v>
      </c>
      <c r="G9" s="47">
        <v>41.96</v>
      </c>
      <c r="H9" s="29">
        <v>2.2400000000000002</v>
      </c>
      <c r="I9" s="2">
        <v>0.44</v>
      </c>
      <c r="J9" s="2">
        <v>19.760000000000002</v>
      </c>
    </row>
    <row r="10" spans="1:10" x14ac:dyDescent="0.25">
      <c r="A10" s="87"/>
      <c r="B10" s="84"/>
      <c r="C10" s="76"/>
      <c r="D10" s="11"/>
      <c r="E10" s="12"/>
      <c r="F10" s="43"/>
      <c r="G10" s="13"/>
      <c r="H10" s="9"/>
      <c r="I10" s="14"/>
      <c r="J10" s="13"/>
    </row>
    <row r="11" spans="1:10" x14ac:dyDescent="0.25">
      <c r="A11" s="87"/>
      <c r="B11" s="84"/>
      <c r="C11" s="76"/>
      <c r="D11" s="17" t="s">
        <v>23</v>
      </c>
      <c r="E11" s="18"/>
      <c r="F11" s="52">
        <f>SUM(F4:F10)</f>
        <v>122.39999999999999</v>
      </c>
      <c r="G11" s="52">
        <f>SUM(G4:G10)</f>
        <v>613.67000000000007</v>
      </c>
      <c r="H11" s="52">
        <f>SUM(H4:H10)</f>
        <v>21.080000000000005</v>
      </c>
      <c r="I11" s="52">
        <f>SUM(I4:I10)</f>
        <v>27.279999999999998</v>
      </c>
      <c r="J11" s="52">
        <f>SUM(J4:J10)</f>
        <v>80.850000000000009</v>
      </c>
    </row>
    <row r="12" spans="1:10" ht="15.75" thickBot="1" x14ac:dyDescent="0.3">
      <c r="A12" s="88"/>
      <c r="B12" s="74"/>
      <c r="C12" s="57"/>
      <c r="D12" s="58"/>
      <c r="E12" s="59"/>
      <c r="F12" s="60"/>
      <c r="G12" s="60"/>
      <c r="H12" s="60"/>
      <c r="I12" s="60"/>
      <c r="J12" s="60"/>
    </row>
    <row r="13" spans="1:10" ht="15.75" thickBot="1" x14ac:dyDescent="0.3">
      <c r="A13" s="112" t="s">
        <v>37</v>
      </c>
      <c r="B13" s="113"/>
      <c r="C13" s="113"/>
      <c r="D13" s="114"/>
      <c r="E13" s="114"/>
      <c r="F13" s="114"/>
      <c r="G13" s="114"/>
      <c r="H13" s="114"/>
      <c r="I13" s="114"/>
      <c r="J13" s="115"/>
    </row>
    <row r="14" spans="1:10" x14ac:dyDescent="0.25">
      <c r="A14" s="87" t="s">
        <v>19</v>
      </c>
      <c r="B14" s="61" t="s">
        <v>32</v>
      </c>
      <c r="C14" s="76">
        <v>124</v>
      </c>
      <c r="D14" s="80" t="s">
        <v>27</v>
      </c>
      <c r="E14" s="81" t="s">
        <v>24</v>
      </c>
      <c r="F14" s="15">
        <v>14.47</v>
      </c>
      <c r="G14" s="44">
        <v>125.7</v>
      </c>
      <c r="H14" s="2">
        <v>1.08</v>
      </c>
      <c r="I14" s="2">
        <v>2.99</v>
      </c>
      <c r="J14" s="2">
        <v>4.88</v>
      </c>
    </row>
    <row r="15" spans="1:10" x14ac:dyDescent="0.25">
      <c r="A15" s="87"/>
      <c r="B15" s="85" t="s">
        <v>33</v>
      </c>
      <c r="C15" s="76">
        <v>389</v>
      </c>
      <c r="D15" s="76" t="s">
        <v>46</v>
      </c>
      <c r="E15" s="81" t="s">
        <v>47</v>
      </c>
      <c r="F15" s="45">
        <v>24.71</v>
      </c>
      <c r="G15" s="2">
        <v>81.489999999999995</v>
      </c>
      <c r="H15" s="2">
        <v>8.36</v>
      </c>
      <c r="I15" s="2">
        <v>8.98</v>
      </c>
      <c r="J15" s="2">
        <v>5.86</v>
      </c>
    </row>
    <row r="16" spans="1:10" x14ac:dyDescent="0.25">
      <c r="A16" s="87"/>
      <c r="B16" s="85" t="s">
        <v>34</v>
      </c>
      <c r="C16" s="76">
        <v>520</v>
      </c>
      <c r="D16" s="75" t="s">
        <v>44</v>
      </c>
      <c r="E16" s="81">
        <v>100</v>
      </c>
      <c r="F16" s="45">
        <v>20.6</v>
      </c>
      <c r="G16" s="81">
        <v>73.150000000000006</v>
      </c>
      <c r="H16" s="81">
        <v>2.0499999999999998</v>
      </c>
      <c r="I16" s="81">
        <v>1.55</v>
      </c>
      <c r="J16" s="81">
        <v>12.75</v>
      </c>
    </row>
    <row r="17" spans="1:10" ht="15.75" customHeight="1" x14ac:dyDescent="0.25">
      <c r="A17" s="87"/>
      <c r="B17" s="84" t="s">
        <v>35</v>
      </c>
      <c r="C17" s="82">
        <v>859</v>
      </c>
      <c r="D17" s="80" t="s">
        <v>45</v>
      </c>
      <c r="E17" s="81">
        <v>200</v>
      </c>
      <c r="F17" s="2">
        <v>14.1</v>
      </c>
      <c r="G17" s="2">
        <v>89.6</v>
      </c>
      <c r="H17" s="2">
        <v>0.1</v>
      </c>
      <c r="I17" s="2">
        <v>0.1</v>
      </c>
      <c r="J17" s="2">
        <v>22</v>
      </c>
    </row>
    <row r="18" spans="1:10" ht="16.5" customHeight="1" x14ac:dyDescent="0.25">
      <c r="A18" s="87"/>
      <c r="B18" s="84" t="s">
        <v>30</v>
      </c>
      <c r="C18" s="3" t="s">
        <v>15</v>
      </c>
      <c r="D18" s="4" t="s">
        <v>18</v>
      </c>
      <c r="E18" s="28">
        <v>25</v>
      </c>
      <c r="F18" s="15">
        <v>3.21</v>
      </c>
      <c r="G18" s="47">
        <v>26.23</v>
      </c>
      <c r="H18" s="29">
        <v>1.4</v>
      </c>
      <c r="I18" s="2">
        <v>0.28000000000000003</v>
      </c>
      <c r="J18" s="2">
        <v>12.35</v>
      </c>
    </row>
    <row r="19" spans="1:10" x14ac:dyDescent="0.25">
      <c r="A19" s="87"/>
      <c r="B19" s="84"/>
      <c r="C19" s="76"/>
      <c r="D19" s="11"/>
      <c r="E19" s="12"/>
      <c r="F19" s="43"/>
      <c r="G19" s="13"/>
      <c r="H19" s="9"/>
      <c r="I19" s="14"/>
      <c r="J19" s="13"/>
    </row>
    <row r="20" spans="1:10" x14ac:dyDescent="0.25">
      <c r="A20" s="87"/>
      <c r="B20" s="84"/>
      <c r="C20" s="76"/>
      <c r="D20" s="17" t="s">
        <v>23</v>
      </c>
      <c r="E20" s="18"/>
      <c r="F20" s="52">
        <f>SUM(F14:F19)</f>
        <v>77.089999999999989</v>
      </c>
      <c r="G20" s="52">
        <f>SUM(G14:G19)</f>
        <v>396.17000000000007</v>
      </c>
      <c r="H20" s="52">
        <f>SUM(H14:H19)</f>
        <v>12.989999999999998</v>
      </c>
      <c r="I20" s="52">
        <f>SUM(I14:I19)</f>
        <v>13.9</v>
      </c>
      <c r="J20" s="52">
        <f>SUM(J14:J19)</f>
        <v>57.84</v>
      </c>
    </row>
    <row r="21" spans="1:10" ht="15.75" thickBot="1" x14ac:dyDescent="0.3">
      <c r="A21" s="87"/>
      <c r="B21" s="74"/>
      <c r="C21" s="57"/>
      <c r="D21" s="58"/>
      <c r="E21" s="59"/>
      <c r="F21" s="60"/>
      <c r="G21" s="60"/>
      <c r="H21" s="60"/>
      <c r="I21" s="60"/>
      <c r="J21" s="60"/>
    </row>
    <row r="22" spans="1:10" ht="15.75" thickBot="1" x14ac:dyDescent="0.3">
      <c r="A22" s="112" t="s">
        <v>40</v>
      </c>
      <c r="B22" s="109"/>
      <c r="C22" s="109"/>
      <c r="D22" s="110"/>
      <c r="E22" s="110"/>
      <c r="F22" s="110"/>
      <c r="G22" s="110"/>
      <c r="H22" s="110"/>
      <c r="I22" s="110"/>
      <c r="J22" s="111"/>
    </row>
    <row r="23" spans="1:10" x14ac:dyDescent="0.25">
      <c r="A23" s="116"/>
      <c r="B23" s="106" t="s">
        <v>41</v>
      </c>
      <c r="C23" s="108">
        <v>71</v>
      </c>
      <c r="D23" s="106" t="s">
        <v>42</v>
      </c>
      <c r="E23" s="105">
        <v>60</v>
      </c>
      <c r="F23" s="105">
        <f>16.31</f>
        <v>16.309999999999999</v>
      </c>
      <c r="G23" s="105">
        <v>74.400000000000006</v>
      </c>
      <c r="H23" s="105">
        <v>0.84</v>
      </c>
      <c r="I23" s="105">
        <v>6.06</v>
      </c>
      <c r="J23" s="105">
        <v>4.08</v>
      </c>
    </row>
    <row r="24" spans="1:10" x14ac:dyDescent="0.25">
      <c r="A24" s="19" t="s">
        <v>19</v>
      </c>
      <c r="B24" s="61" t="s">
        <v>32</v>
      </c>
      <c r="C24" s="30">
        <v>124</v>
      </c>
      <c r="D24" s="11" t="s">
        <v>27</v>
      </c>
      <c r="E24" s="12">
        <v>50</v>
      </c>
      <c r="F24" s="56">
        <v>4.29</v>
      </c>
      <c r="G24" s="97">
        <f t="shared" ref="G24:J25" si="0">G5-G14</f>
        <v>41.899999999999991</v>
      </c>
      <c r="H24" s="13">
        <f t="shared" si="0"/>
        <v>0.35999999999999988</v>
      </c>
      <c r="I24" s="13">
        <f t="shared" si="0"/>
        <v>0.98999999999999977</v>
      </c>
      <c r="J24" s="13">
        <f t="shared" si="0"/>
        <v>1.62</v>
      </c>
    </row>
    <row r="25" spans="1:10" x14ac:dyDescent="0.25">
      <c r="A25" s="87"/>
      <c r="B25" s="85" t="s">
        <v>33</v>
      </c>
      <c r="C25" s="76">
        <v>389</v>
      </c>
      <c r="D25" s="76" t="s">
        <v>46</v>
      </c>
      <c r="E25" s="81">
        <v>30</v>
      </c>
      <c r="F25" s="45">
        <v>12.42</v>
      </c>
      <c r="G25" s="2">
        <f t="shared" si="0"/>
        <v>48.89</v>
      </c>
      <c r="H25" s="2">
        <f t="shared" si="0"/>
        <v>5.0200000000000014</v>
      </c>
      <c r="I25" s="2">
        <f t="shared" si="0"/>
        <v>5.3899999999999988</v>
      </c>
      <c r="J25" s="2">
        <f t="shared" si="0"/>
        <v>3.5200000000000005</v>
      </c>
    </row>
    <row r="26" spans="1:10" x14ac:dyDescent="0.25">
      <c r="A26" s="87"/>
      <c r="B26" s="85" t="s">
        <v>34</v>
      </c>
      <c r="C26" s="76">
        <v>520</v>
      </c>
      <c r="D26" s="75" t="s">
        <v>44</v>
      </c>
      <c r="E26" s="81">
        <v>50</v>
      </c>
      <c r="F26" s="45">
        <v>10.26</v>
      </c>
      <c r="G26" s="81">
        <v>109.73</v>
      </c>
      <c r="H26" s="81">
        <v>3.08</v>
      </c>
      <c r="I26" s="81">
        <v>2.33</v>
      </c>
      <c r="J26" s="81">
        <v>19.13</v>
      </c>
    </row>
    <row r="27" spans="1:10" ht="17.25" customHeight="1" x14ac:dyDescent="0.25">
      <c r="A27" s="87"/>
      <c r="B27" s="84" t="s">
        <v>35</v>
      </c>
      <c r="C27" s="82">
        <v>859</v>
      </c>
      <c r="D27" s="80" t="s">
        <v>45</v>
      </c>
      <c r="E27" s="81">
        <v>200</v>
      </c>
      <c r="F27" s="2"/>
      <c r="G27" s="2"/>
      <c r="H27" s="2"/>
      <c r="I27" s="2"/>
      <c r="J27" s="2"/>
    </row>
    <row r="28" spans="1:10" ht="15.75" customHeight="1" x14ac:dyDescent="0.25">
      <c r="A28" s="87"/>
      <c r="B28" s="84" t="s">
        <v>30</v>
      </c>
      <c r="C28" s="3" t="s">
        <v>15</v>
      </c>
      <c r="D28" s="4" t="s">
        <v>18</v>
      </c>
      <c r="E28" s="28">
        <v>15</v>
      </c>
      <c r="F28" s="15">
        <f>F9-F18</f>
        <v>1.9299999999999997</v>
      </c>
      <c r="G28" s="47">
        <f>G9-G18</f>
        <v>15.73</v>
      </c>
      <c r="H28" s="29">
        <f>I9-I18</f>
        <v>0.15999999999999998</v>
      </c>
      <c r="I28" s="2">
        <f>I9-I18</f>
        <v>0.15999999999999998</v>
      </c>
      <c r="J28" s="2">
        <f>J9-J18</f>
        <v>7.4100000000000019</v>
      </c>
    </row>
    <row r="29" spans="1:10" x14ac:dyDescent="0.25">
      <c r="A29" s="87"/>
      <c r="B29" s="84"/>
      <c r="C29" s="76"/>
      <c r="D29" s="11"/>
      <c r="E29" s="12"/>
      <c r="F29" s="43"/>
      <c r="G29" s="13"/>
      <c r="H29" s="9"/>
      <c r="I29" s="14"/>
      <c r="J29" s="13"/>
    </row>
    <row r="30" spans="1:10" x14ac:dyDescent="0.25">
      <c r="A30" s="87"/>
      <c r="B30" s="84"/>
      <c r="C30" s="76"/>
      <c r="D30" s="17" t="s">
        <v>23</v>
      </c>
      <c r="E30" s="18"/>
      <c r="F30" s="52">
        <f>SUM(F23:F29)</f>
        <v>45.209999999999994</v>
      </c>
      <c r="G30" s="52">
        <f>SUM(G23:G29)</f>
        <v>290.65000000000003</v>
      </c>
      <c r="H30" s="52">
        <f>SUM(H23:H29)</f>
        <v>9.4600000000000009</v>
      </c>
      <c r="I30" s="52">
        <f>SUM(I23:I29)</f>
        <v>14.929999999999998</v>
      </c>
      <c r="J30" s="52">
        <f>SUM(J23:J29)</f>
        <v>35.760000000000005</v>
      </c>
    </row>
    <row r="31" spans="1:10" ht="15.75" thickBot="1" x14ac:dyDescent="0.3">
      <c r="A31" s="88"/>
      <c r="B31" s="74"/>
      <c r="C31" s="57"/>
      <c r="D31" s="58"/>
      <c r="E31" s="59"/>
      <c r="F31" s="60"/>
      <c r="G31" s="60"/>
      <c r="H31" s="60"/>
      <c r="I31" s="60"/>
      <c r="J31" s="6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2" max="2" width="13.28515625" customWidth="1"/>
    <col min="4" max="4" width="26.42578125" customWidth="1"/>
    <col min="7" max="7" width="13.28515625" customWidth="1"/>
    <col min="10" max="10" width="10.5703125" customWidth="1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G1" s="5"/>
      <c r="H1" s="5"/>
      <c r="I1" s="5" t="s">
        <v>2</v>
      </c>
      <c r="J1" s="7">
        <v>44630</v>
      </c>
    </row>
    <row r="2" spans="1:10" ht="15.75" thickBot="1" x14ac:dyDescent="0.3">
      <c r="A2" s="5"/>
      <c r="B2" s="5"/>
      <c r="C2" s="5"/>
      <c r="D2" s="5"/>
      <c r="E2" s="5"/>
      <c r="F2" s="41"/>
      <c r="G2" s="5"/>
      <c r="H2" s="5"/>
      <c r="I2" s="5"/>
      <c r="J2" s="5"/>
    </row>
    <row r="3" spans="1:10" ht="15.75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5" t="s">
        <v>12</v>
      </c>
    </row>
    <row r="4" spans="1:10" x14ac:dyDescent="0.25">
      <c r="A4" s="104" t="s">
        <v>20</v>
      </c>
      <c r="B4" s="118" t="s">
        <v>41</v>
      </c>
      <c r="C4" s="108">
        <v>71</v>
      </c>
      <c r="D4" s="106" t="s">
        <v>42</v>
      </c>
      <c r="E4" s="103">
        <v>100</v>
      </c>
      <c r="F4" s="103">
        <v>27.19</v>
      </c>
      <c r="G4" s="103">
        <v>184.35</v>
      </c>
      <c r="H4" s="103">
        <v>1.81</v>
      </c>
      <c r="I4" s="103">
        <v>15.2</v>
      </c>
      <c r="J4" s="125">
        <v>10.7</v>
      </c>
    </row>
    <row r="5" spans="1:10" x14ac:dyDescent="0.25">
      <c r="A5" s="107"/>
      <c r="B5" s="85" t="s">
        <v>33</v>
      </c>
      <c r="C5" s="76">
        <v>389</v>
      </c>
      <c r="D5" s="76" t="s">
        <v>46</v>
      </c>
      <c r="E5" s="81" t="s">
        <v>50</v>
      </c>
      <c r="F5" s="45">
        <v>45.56</v>
      </c>
      <c r="G5" s="2">
        <v>162.97999999999999</v>
      </c>
      <c r="H5" s="2">
        <v>16.73</v>
      </c>
      <c r="I5" s="2">
        <v>17.96</v>
      </c>
      <c r="J5" s="2">
        <v>11.73</v>
      </c>
    </row>
    <row r="6" spans="1:10" x14ac:dyDescent="0.25">
      <c r="A6" s="107"/>
      <c r="B6" s="85" t="s">
        <v>34</v>
      </c>
      <c r="C6" s="76">
        <v>520</v>
      </c>
      <c r="D6" s="75" t="s">
        <v>51</v>
      </c>
      <c r="E6" s="81">
        <v>180</v>
      </c>
      <c r="F6" s="45">
        <v>37.03</v>
      </c>
      <c r="G6" s="81">
        <v>131.68</v>
      </c>
      <c r="H6" s="2">
        <v>3.7</v>
      </c>
      <c r="I6" s="2">
        <v>2.8</v>
      </c>
      <c r="J6" s="81">
        <v>22.96</v>
      </c>
    </row>
    <row r="7" spans="1:10" x14ac:dyDescent="0.25">
      <c r="A7" s="107"/>
      <c r="B7" s="84" t="s">
        <v>35</v>
      </c>
      <c r="C7" s="82">
        <v>859</v>
      </c>
      <c r="D7" s="80" t="s">
        <v>45</v>
      </c>
      <c r="E7" s="81">
        <v>200</v>
      </c>
      <c r="F7" s="2">
        <v>14.1</v>
      </c>
      <c r="G7" s="2">
        <v>89.6</v>
      </c>
      <c r="H7" s="2">
        <v>0.1</v>
      </c>
      <c r="I7" s="2">
        <v>0.1</v>
      </c>
      <c r="J7" s="2">
        <v>22</v>
      </c>
    </row>
    <row r="8" spans="1:10" x14ac:dyDescent="0.25">
      <c r="A8" s="107"/>
      <c r="B8" s="84" t="s">
        <v>30</v>
      </c>
      <c r="C8" s="3" t="s">
        <v>15</v>
      </c>
      <c r="D8" s="4" t="s">
        <v>18</v>
      </c>
      <c r="E8" s="28">
        <v>40</v>
      </c>
      <c r="F8" s="15">
        <v>5.14</v>
      </c>
      <c r="G8" s="47">
        <v>41.96</v>
      </c>
      <c r="H8" s="29">
        <v>2.2400000000000002</v>
      </c>
      <c r="I8" s="2">
        <v>0.44</v>
      </c>
      <c r="J8" s="2">
        <v>19.760000000000002</v>
      </c>
    </row>
    <row r="9" spans="1:10" x14ac:dyDescent="0.25">
      <c r="A9" s="107"/>
      <c r="B9" s="119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7"/>
      <c r="B10" s="126"/>
      <c r="C10" s="127"/>
      <c r="D10" s="100" t="s">
        <v>23</v>
      </c>
      <c r="E10" s="130"/>
      <c r="F10" s="100">
        <f>SUM(F4:F9)</f>
        <v>129.01999999999998</v>
      </c>
      <c r="G10" s="100">
        <f>SUM(G4:G9)</f>
        <v>610.57000000000005</v>
      </c>
      <c r="H10" s="100">
        <f>SUM(H4:H9)</f>
        <v>24.58</v>
      </c>
      <c r="I10" s="100">
        <f>SUM(I4:I9)</f>
        <v>36.499999999999993</v>
      </c>
      <c r="J10" s="131">
        <f>SUM(J4:J9)</f>
        <v>87.15</v>
      </c>
    </row>
    <row r="11" spans="1:10" ht="15.75" thickBot="1" x14ac:dyDescent="0.3">
      <c r="A11" s="107"/>
      <c r="B11" s="120"/>
      <c r="C11" s="120"/>
      <c r="D11" s="128"/>
      <c r="E11" s="129"/>
      <c r="F11" s="129"/>
      <c r="G11" s="129"/>
      <c r="H11" s="129"/>
      <c r="I11" s="129"/>
      <c r="J11" s="129"/>
    </row>
    <row r="12" spans="1:10" ht="15.75" thickBot="1" x14ac:dyDescent="0.3">
      <c r="A12" s="113" t="s">
        <v>37</v>
      </c>
      <c r="B12" s="102"/>
    </row>
    <row r="13" spans="1:10" x14ac:dyDescent="0.25">
      <c r="A13" s="19" t="s">
        <v>20</v>
      </c>
      <c r="B13" s="85" t="s">
        <v>33</v>
      </c>
      <c r="C13" s="76">
        <v>389</v>
      </c>
      <c r="D13" s="76" t="s">
        <v>46</v>
      </c>
      <c r="E13" s="81" t="s">
        <v>47</v>
      </c>
      <c r="F13" s="45">
        <v>24.71</v>
      </c>
      <c r="G13" s="2">
        <v>81.489999999999995</v>
      </c>
      <c r="H13" s="2">
        <v>8.36</v>
      </c>
      <c r="I13" s="2">
        <v>8.98</v>
      </c>
      <c r="J13" s="2">
        <v>5.86</v>
      </c>
    </row>
    <row r="14" spans="1:10" x14ac:dyDescent="0.25">
      <c r="A14" s="19"/>
      <c r="B14" s="85" t="s">
        <v>34</v>
      </c>
      <c r="C14" s="76">
        <v>520</v>
      </c>
      <c r="D14" s="75" t="s">
        <v>44</v>
      </c>
      <c r="E14" s="81">
        <v>100</v>
      </c>
      <c r="F14" s="45">
        <v>20.6</v>
      </c>
      <c r="G14" s="81">
        <v>73.150000000000006</v>
      </c>
      <c r="H14" s="81">
        <v>2.0499999999999998</v>
      </c>
      <c r="I14" s="81">
        <v>1.55</v>
      </c>
      <c r="J14" s="81">
        <v>12.75</v>
      </c>
    </row>
    <row r="15" spans="1:10" x14ac:dyDescent="0.25">
      <c r="A15" s="19"/>
      <c r="B15" s="84" t="s">
        <v>35</v>
      </c>
      <c r="C15" s="82">
        <v>859</v>
      </c>
      <c r="D15" s="80" t="s">
        <v>45</v>
      </c>
      <c r="E15" s="81">
        <v>200</v>
      </c>
      <c r="F15" s="2">
        <v>14.1</v>
      </c>
      <c r="G15" s="2">
        <v>89.6</v>
      </c>
      <c r="H15" s="2">
        <v>0.1</v>
      </c>
      <c r="I15" s="2">
        <v>0.1</v>
      </c>
      <c r="J15" s="2">
        <v>22</v>
      </c>
    </row>
    <row r="16" spans="1:10" x14ac:dyDescent="0.25">
      <c r="A16" s="19"/>
      <c r="B16" s="84" t="s">
        <v>30</v>
      </c>
      <c r="C16" s="3" t="s">
        <v>15</v>
      </c>
      <c r="D16" s="4" t="s">
        <v>18</v>
      </c>
      <c r="E16" s="28">
        <v>25</v>
      </c>
      <c r="F16" s="15">
        <v>3.21</v>
      </c>
      <c r="G16" s="47">
        <v>26.23</v>
      </c>
      <c r="H16" s="29">
        <v>1.4</v>
      </c>
      <c r="I16" s="2">
        <v>0.28000000000000003</v>
      </c>
      <c r="J16" s="2">
        <v>12.35</v>
      </c>
    </row>
    <row r="17" spans="1:10" x14ac:dyDescent="0.25">
      <c r="A17" s="19"/>
      <c r="B17" s="85"/>
      <c r="C17" s="16"/>
      <c r="D17" s="37"/>
      <c r="E17" s="35"/>
      <c r="F17" s="21"/>
      <c r="G17" s="36"/>
      <c r="H17" s="36"/>
      <c r="I17" s="36"/>
      <c r="J17" s="40"/>
    </row>
    <row r="18" spans="1:10" x14ac:dyDescent="0.25">
      <c r="A18" s="19"/>
      <c r="B18" s="65"/>
      <c r="C18" s="31"/>
      <c r="D18" s="66" t="s">
        <v>23</v>
      </c>
      <c r="E18" s="67"/>
      <c r="F18" s="68">
        <f>SUM(F13:F17)</f>
        <v>62.620000000000005</v>
      </c>
      <c r="G18" s="69">
        <f>SUM(G13:G17)</f>
        <v>270.46999999999997</v>
      </c>
      <c r="H18" s="69">
        <f>SUM(H13:H17)</f>
        <v>11.91</v>
      </c>
      <c r="I18" s="69">
        <f>SUM(I13:I17)</f>
        <v>10.91</v>
      </c>
      <c r="J18" s="70">
        <f>SUM(J13:J17)</f>
        <v>52.96</v>
      </c>
    </row>
    <row r="19" spans="1:10" ht="15.75" thickBot="1" x14ac:dyDescent="0.3">
      <c r="A19" s="64"/>
      <c r="B19" s="63"/>
      <c r="C19" s="23"/>
      <c r="D19" s="39"/>
      <c r="E19" s="32"/>
      <c r="F19" s="26"/>
      <c r="G19" s="33"/>
      <c r="H19" s="33"/>
      <c r="I19" s="33"/>
      <c r="J19" s="38"/>
    </row>
    <row r="20" spans="1:10" ht="15.75" thickBot="1" x14ac:dyDescent="0.3">
      <c r="A20" s="102" t="s">
        <v>40</v>
      </c>
      <c r="B20" s="123"/>
      <c r="C20" s="123"/>
      <c r="D20" s="124"/>
      <c r="E20" s="124"/>
      <c r="F20" s="124"/>
      <c r="G20" s="124"/>
      <c r="H20" s="124"/>
      <c r="I20" s="124"/>
      <c r="J20" s="124"/>
    </row>
    <row r="21" spans="1:10" x14ac:dyDescent="0.25">
      <c r="A21" s="104" t="s">
        <v>20</v>
      </c>
      <c r="B21" s="118" t="s">
        <v>41</v>
      </c>
      <c r="C21" s="121">
        <v>71</v>
      </c>
      <c r="D21" s="122" t="s">
        <v>42</v>
      </c>
      <c r="E21" s="103">
        <v>100</v>
      </c>
      <c r="F21" s="103">
        <v>27.19</v>
      </c>
      <c r="G21" s="103">
        <v>184.35</v>
      </c>
      <c r="H21" s="103">
        <v>1.81</v>
      </c>
      <c r="I21" s="103">
        <v>15.2</v>
      </c>
      <c r="J21" s="125">
        <v>10.7</v>
      </c>
    </row>
    <row r="22" spans="1:10" x14ac:dyDescent="0.25">
      <c r="A22" s="107"/>
      <c r="B22" s="85" t="s">
        <v>33</v>
      </c>
      <c r="C22" s="76">
        <v>389</v>
      </c>
      <c r="D22" s="76" t="s">
        <v>46</v>
      </c>
      <c r="E22" s="81">
        <v>50</v>
      </c>
      <c r="F22" s="45">
        <f>F5-F13</f>
        <v>20.85</v>
      </c>
      <c r="G22" s="2">
        <f>G5-G13</f>
        <v>81.489999999999995</v>
      </c>
      <c r="H22" s="2">
        <f>H5-H13</f>
        <v>8.370000000000001</v>
      </c>
      <c r="I22" s="2">
        <f>I5-I13</f>
        <v>8.98</v>
      </c>
      <c r="J22" s="2">
        <f>J5-J13</f>
        <v>5.87</v>
      </c>
    </row>
    <row r="23" spans="1:10" x14ac:dyDescent="0.25">
      <c r="A23" s="107"/>
      <c r="B23" s="85" t="s">
        <v>34</v>
      </c>
      <c r="C23" s="76">
        <v>520</v>
      </c>
      <c r="D23" s="75" t="s">
        <v>44</v>
      </c>
      <c r="E23" s="81">
        <v>80</v>
      </c>
      <c r="F23" s="45">
        <v>16.46</v>
      </c>
      <c r="G23" s="81">
        <v>58.53</v>
      </c>
      <c r="H23" s="2">
        <v>1.65</v>
      </c>
      <c r="I23" s="2">
        <v>1.25</v>
      </c>
      <c r="J23" s="81">
        <v>10.210000000000001</v>
      </c>
    </row>
    <row r="24" spans="1:10" x14ac:dyDescent="0.25">
      <c r="A24" s="107"/>
      <c r="B24" s="84" t="s">
        <v>35</v>
      </c>
      <c r="C24" s="82">
        <v>859</v>
      </c>
      <c r="D24" s="80" t="s">
        <v>45</v>
      </c>
      <c r="E24" s="81">
        <v>200</v>
      </c>
      <c r="F24" s="2"/>
      <c r="G24" s="2"/>
      <c r="H24" s="2"/>
      <c r="I24" s="2"/>
      <c r="J24" s="2"/>
    </row>
    <row r="25" spans="1:10" x14ac:dyDescent="0.25">
      <c r="A25" s="107"/>
      <c r="B25" s="84" t="s">
        <v>30</v>
      </c>
      <c r="C25" s="3" t="s">
        <v>15</v>
      </c>
      <c r="D25" s="4" t="s">
        <v>18</v>
      </c>
      <c r="E25" s="28">
        <v>15</v>
      </c>
      <c r="F25" s="15">
        <f>F8-F16</f>
        <v>1.9299999999999997</v>
      </c>
      <c r="G25" s="47">
        <f>G8-G16</f>
        <v>15.73</v>
      </c>
      <c r="H25" s="29">
        <f>H8-H16</f>
        <v>0.8400000000000003</v>
      </c>
      <c r="I25" s="2">
        <f>I8-I16</f>
        <v>0.15999999999999998</v>
      </c>
      <c r="J25" s="2">
        <f>J8-J16</f>
        <v>7.4100000000000019</v>
      </c>
    </row>
    <row r="26" spans="1:10" x14ac:dyDescent="0.25">
      <c r="A26" s="107"/>
      <c r="B26" s="84"/>
      <c r="C26" s="3"/>
      <c r="D26" s="4"/>
      <c r="E26" s="28"/>
      <c r="F26" s="15"/>
      <c r="G26" s="47"/>
      <c r="H26" s="29"/>
      <c r="I26" s="2"/>
      <c r="J26" s="2"/>
    </row>
    <row r="27" spans="1:10" x14ac:dyDescent="0.25">
      <c r="A27" s="107"/>
      <c r="B27" s="119"/>
      <c r="C27" s="1"/>
      <c r="D27" s="100" t="s">
        <v>23</v>
      </c>
      <c r="E27" s="1"/>
      <c r="F27" s="100">
        <f>SUM(F21:F26)</f>
        <v>66.430000000000007</v>
      </c>
      <c r="G27" s="100">
        <f>SUM(G21:G26)</f>
        <v>340.1</v>
      </c>
      <c r="H27" s="100">
        <f>SUM(H21:H26)</f>
        <v>12.670000000000002</v>
      </c>
      <c r="I27" s="100">
        <f>SUM(I21:I26)</f>
        <v>25.59</v>
      </c>
      <c r="J27" s="131">
        <f>SUM(J21:J26)</f>
        <v>34.190000000000005</v>
      </c>
    </row>
    <row r="28" spans="1:10" ht="15.75" thickBot="1" x14ac:dyDescent="0.3">
      <c r="A28" s="115"/>
      <c r="B28" s="120"/>
      <c r="C28" s="120"/>
      <c r="D28" s="128"/>
      <c r="E28" s="120"/>
      <c r="F28" s="120"/>
      <c r="G28" s="120"/>
      <c r="H28" s="120"/>
      <c r="I28" s="120"/>
      <c r="J28" s="12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2022-02-09T13:41:01Z</cp:lastPrinted>
  <dcterms:created xsi:type="dcterms:W3CDTF">2015-06-05T18:19:34Z</dcterms:created>
  <dcterms:modified xsi:type="dcterms:W3CDTF">2022-03-09T08:28:13Z</dcterms:modified>
</cp:coreProperties>
</file>