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Школа меню март 2022\"/>
    </mc:Choice>
  </mc:AlternateContent>
  <bookViews>
    <workbookView xWindow="0" yWindow="0" windowWidth="20490" windowHeight="7755" activeTab="3"/>
  </bookViews>
  <sheets>
    <sheet name="основное меню" sheetId="10" r:id="rId1"/>
    <sheet name="1-4 кл завтрак Приложение 1" sheetId="6" r:id="rId2"/>
    <sheet name="1-4 кл обед Приложение 2" sheetId="12" r:id="rId3"/>
    <sheet name="5-9 кл Приложение 3" sheetId="13" r:id="rId4"/>
  </sheets>
  <calcPr calcId="152511"/>
</workbook>
</file>

<file path=xl/calcChain.xml><?xml version="1.0" encoding="utf-8"?>
<calcChain xmlns="http://schemas.openxmlformats.org/spreadsheetml/2006/main">
  <c r="F14" i="12" l="1"/>
  <c r="G14" i="12"/>
  <c r="H14" i="12"/>
  <c r="I14" i="12"/>
  <c r="J14" i="12"/>
  <c r="F23" i="12"/>
  <c r="G23" i="12"/>
  <c r="H23" i="12"/>
  <c r="I23" i="12"/>
  <c r="J23" i="12"/>
  <c r="F26" i="12"/>
  <c r="F33" i="12" s="1"/>
  <c r="G27" i="12"/>
  <c r="H27" i="12"/>
  <c r="I27" i="12"/>
  <c r="J27" i="12"/>
  <c r="G28" i="12"/>
  <c r="H28" i="12"/>
  <c r="I28" i="12"/>
  <c r="J28" i="12"/>
  <c r="J28" i="13"/>
  <c r="J21" i="13"/>
  <c r="I21" i="13"/>
  <c r="H21" i="13"/>
  <c r="G21" i="13"/>
  <c r="F21" i="13"/>
  <c r="J20" i="6"/>
  <c r="I20" i="6"/>
  <c r="H20" i="6"/>
  <c r="G20" i="6"/>
  <c r="F20" i="6"/>
  <c r="F20" i="10"/>
  <c r="J12" i="10" l="1"/>
  <c r="I12" i="10"/>
  <c r="H12" i="10"/>
  <c r="G12" i="10"/>
  <c r="F12" i="10"/>
  <c r="G13" i="13" l="1"/>
  <c r="F13" i="13"/>
  <c r="F27" i="10"/>
  <c r="J25" i="13" l="1"/>
  <c r="J30" i="13" s="1"/>
  <c r="I25" i="13"/>
  <c r="I30" i="13" s="1"/>
  <c r="H25" i="13"/>
  <c r="H30" i="13" s="1"/>
  <c r="G25" i="13"/>
  <c r="G30" i="13" s="1"/>
  <c r="J13" i="13"/>
  <c r="I13" i="13"/>
  <c r="H13" i="13"/>
  <c r="F25" i="13"/>
  <c r="F30" i="13" s="1"/>
  <c r="J31" i="12"/>
  <c r="J33" i="12"/>
  <c r="I33" i="12"/>
  <c r="G31" i="12"/>
  <c r="G33" i="12" s="1"/>
  <c r="J26" i="6"/>
  <c r="J24" i="6"/>
  <c r="J23" i="6"/>
  <c r="I26" i="6"/>
  <c r="I24" i="6"/>
  <c r="I23" i="6"/>
  <c r="I28" i="6" s="1"/>
  <c r="H26" i="6"/>
  <c r="H24" i="6"/>
  <c r="H23" i="6"/>
  <c r="G26" i="6"/>
  <c r="G24" i="6"/>
  <c r="G23" i="6"/>
  <c r="F26" i="6"/>
  <c r="F24" i="6"/>
  <c r="J12" i="6"/>
  <c r="I12" i="6"/>
  <c r="H12" i="6"/>
  <c r="G12" i="6"/>
  <c r="F12" i="6"/>
  <c r="G28" i="6" l="1"/>
  <c r="J28" i="6"/>
  <c r="H33" i="12"/>
  <c r="F28" i="6"/>
  <c r="H28" i="6"/>
  <c r="J20" i="10"/>
  <c r="I20" i="10"/>
  <c r="H20" i="10"/>
  <c r="G20" i="10"/>
  <c r="J27" i="10"/>
  <c r="I27" i="10"/>
  <c r="H27" i="10"/>
  <c r="G27" i="10"/>
</calcChain>
</file>

<file path=xl/sharedStrings.xml><?xml version="1.0" encoding="utf-8"?>
<sst xmlns="http://schemas.openxmlformats.org/spreadsheetml/2006/main" count="247" uniqueCount="61">
  <si>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</si>
  <si>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</si>
  <si>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</si>
  <si>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</si>
  <si>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</si>
  <si>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</si>
  <si>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</si>
  <si>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</si>
  <si>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</si>
  <si>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</si>
  <si>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</si>
  <si>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</si>
  <si>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</si>
  <si>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</si>
  <si>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</si>
  <si>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1-4 кл.</t>
  </si>
  <si>
    <t>5-9 кл</t>
  </si>
  <si>
    <t>1-4 кл</t>
  </si>
  <si>
    <t>Чай сладкий</t>
  </si>
  <si>
    <t>Итого:</t>
  </si>
  <si>
    <t>150/5</t>
  </si>
  <si>
    <t>Масло сл порц</t>
  </si>
  <si>
    <t>75/20</t>
  </si>
  <si>
    <t>Щи из св.капусты со смет</t>
  </si>
  <si>
    <t>Бл. из творога</t>
  </si>
  <si>
    <t>Гор. напиток</t>
  </si>
  <si>
    <t>Хлеб</t>
  </si>
  <si>
    <t>Гастрономия</t>
  </si>
  <si>
    <t>1 Блюдо</t>
  </si>
  <si>
    <t>2 Блюдо</t>
  </si>
  <si>
    <t>Гарнир</t>
  </si>
  <si>
    <t>Напиток</t>
  </si>
  <si>
    <t>150/30</t>
  </si>
  <si>
    <t>В том числе за счет бюджета:</t>
  </si>
  <si>
    <t>В том числе за счет родит.доплаты:</t>
  </si>
  <si>
    <t>75/10</t>
  </si>
  <si>
    <t>В том числе за счет родит.платы:</t>
  </si>
  <si>
    <t>Закуска</t>
  </si>
  <si>
    <t>Винегрет</t>
  </si>
  <si>
    <t>Картофель отв. с луком</t>
  </si>
  <si>
    <t>Компот из св яблок</t>
  </si>
  <si>
    <t>Биточки рыбные с маслом</t>
  </si>
  <si>
    <t>Сырники из творога со сметан</t>
  </si>
  <si>
    <t>200/5</t>
  </si>
  <si>
    <t>100/5</t>
  </si>
  <si>
    <t>Картофель отварной с луком</t>
  </si>
  <si>
    <t>Каллорийность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</si>
  <si>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</si>
  <si>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</si>
  <si>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</si>
  <si>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</si>
  <si>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</si>
  <si>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</si>
  <si>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</si>
  <si>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№4</t>
  </si>
  <si>
    <t>24.03.2022г.</t>
  </si>
  <si>
    <t>Сырники из твор.с морк.со/см</t>
  </si>
  <si>
    <t>Пюре картофельное</t>
  </si>
  <si>
    <t>Биточки рыбные с соусом</t>
  </si>
  <si>
    <t>50/30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</si>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</sst>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3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3" xfId="0" applyFont="1" applyFill="1" applyBorder="1"/>
    <xf numFmtId="0" fontId="2" fillId="0" borderId="7" xfId="0" applyFont="1" applyFill="1" applyBorder="1" applyProtection="1">
      <protection locked="0"/>
    </xf>
    <xf numFmtId="0" fontId="1" fillId="0" borderId="7" xfId="0" applyFont="1" applyFill="1" applyBorder="1"/>
    <xf numFmtId="0" fontId="2" fillId="0" borderId="7" xfId="0" applyFont="1" applyBorder="1"/>
    <xf numFmtId="2" fontId="2" fillId="0" borderId="7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2" fillId="0" borderId="10" xfId="0" applyFont="1" applyFill="1" applyBorder="1" applyProtection="1">
      <protection locked="0"/>
    </xf>
    <xf numFmtId="1" fontId="2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8" xfId="0" applyNumberFormat="1" applyFont="1" applyFill="1" applyBorder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4" fontId="2" fillId="0" borderId="6" xfId="0" applyNumberFormat="1" applyFont="1" applyFill="1" applyBorder="1" applyProtection="1">
      <protection locked="0"/>
    </xf>
    <xf numFmtId="0" fontId="2" fillId="0" borderId="0" xfId="0" applyFont="1" applyBorder="1"/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0" borderId="16" xfId="0" applyFont="1" applyBorder="1"/>
    <xf numFmtId="0" fontId="2" fillId="0" borderId="14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1" fontId="4" fillId="0" borderId="10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2" fontId="4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2" fillId="0" borderId="15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Protection="1">
      <protection locked="0"/>
    </xf>
    <xf numFmtId="0" fontId="2" fillId="0" borderId="9" xfId="0" applyFont="1" applyBorder="1"/>
    <xf numFmtId="0" fontId="2" fillId="0" borderId="18" xfId="0" applyFont="1" applyBorder="1"/>
    <xf numFmtId="0" fontId="2" fillId="0" borderId="19" xfId="0" applyFont="1" applyBorder="1"/>
    <xf numFmtId="2" fontId="5" fillId="0" borderId="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16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/>
    <xf numFmtId="2" fontId="2" fillId="0" borderId="3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3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right" vertical="center" wrapText="1"/>
    </xf>
    <xf numFmtId="0" fontId="6" fillId="0" borderId="0" xfId="0" applyFont="1"/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13" xfId="0" applyBorder="1"/>
    <xf numFmtId="0" fontId="2" fillId="0" borderId="4" xfId="0" applyFont="1" applyBorder="1" applyAlignment="1">
      <alignment horizontal="right"/>
    </xf>
    <xf numFmtId="0" fontId="6" fillId="0" borderId="25" xfId="0" applyFont="1" applyBorder="1"/>
    <xf numFmtId="0" fontId="0" fillId="0" borderId="25" xfId="0" applyBorder="1"/>
    <xf numFmtId="0" fontId="0" fillId="0" borderId="24" xfId="0" applyBorder="1"/>
    <xf numFmtId="0" fontId="6" fillId="0" borderId="0" xfId="0" applyFont="1" applyBorder="1"/>
    <xf numFmtId="0" fontId="6" fillId="0" borderId="26" xfId="0" applyFont="1" applyBorder="1"/>
    <xf numFmtId="0" fontId="0" fillId="0" borderId="26" xfId="0" applyBorder="1"/>
    <xf numFmtId="0" fontId="0" fillId="0" borderId="16" xfId="0" applyBorder="1"/>
    <xf numFmtId="0" fontId="6" fillId="0" borderId="13" xfId="0" applyFont="1" applyBorder="1"/>
    <xf numFmtId="0" fontId="1" fillId="0" borderId="27" xfId="0" applyFont="1" applyFill="1" applyBorder="1"/>
    <xf numFmtId="0" fontId="2" fillId="0" borderId="12" xfId="0" applyFont="1" applyBorder="1" applyAlignment="1">
      <alignment horizontal="left"/>
    </xf>
    <xf numFmtId="0" fontId="0" fillId="0" borderId="2" xfId="0" applyBorder="1"/>
    <xf numFmtId="0" fontId="0" fillId="0" borderId="7" xfId="0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0" borderId="28" xfId="0" applyFont="1" applyBorder="1"/>
    <xf numFmtId="0" fontId="0" fillId="0" borderId="28" xfId="0" applyBorder="1"/>
    <xf numFmtId="2" fontId="2" fillId="0" borderId="20" xfId="0" applyNumberFormat="1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4" fillId="0" borderId="27" xfId="0" applyFont="1" applyBorder="1"/>
    <xf numFmtId="0" fontId="0" fillId="0" borderId="27" xfId="0" applyBorder="1"/>
    <xf numFmtId="0" fontId="0" fillId="0" borderId="1" xfId="0" applyFont="1" applyBorder="1"/>
    <xf numFmtId="2" fontId="4" fillId="0" borderId="1" xfId="0" applyNumberFormat="1" applyFont="1" applyBorder="1"/>
    <xf numFmtId="0" fontId="5" fillId="0" borderId="27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26" xfId="0" applyFont="1" applyFill="1" applyBorder="1"/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26" xfId="0" applyFont="1" applyFill="1" applyBorder="1"/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26" xfId="0" applyFont="1" applyFill="1" applyBorder="1"/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Protection="1">
      <protection locked="0"/>
    </xf>
    <xf numFmtId="0" fontId="2" fillId="0" borderId="13" xfId="0" applyFont="1" applyBorder="1"/>
    <xf numFmtId="0" fontId="5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18" xfId="0" applyFont="1" applyBorder="1"/>
    <xf numFmtId="0" fontId="2" fillId="0" borderId="12" xfId="0" applyFont="1" applyBorder="1"/>
    <xf numFmtId="2" fontId="2" fillId="0" borderId="1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0" borderId="16" xfId="0" applyFont="1" applyBorder="1"/>
    <xf numFmtId="0" fontId="2" fillId="0" borderId="20" xfId="0" applyFont="1" applyFill="1" applyBorder="1" applyAlignment="1">
      <alignment wrapText="1"/>
    </xf>
    <xf numFmtId="16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7" xfId="0" applyFont="1" applyFill="1" applyBorder="1" applyProtection="1">
      <protection locked="0"/>
    </xf>
    <xf numFmtId="0" fontId="2" fillId="0" borderId="15" xfId="0" applyFont="1" applyBorder="1"/>
    <xf numFmtId="0" fontId="1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/>
    <xf numFmtId="0" fontId="2" fillId="2" borderId="0" xfId="0" applyFont="1" applyFill="1"/>
    <xf numFmtId="0" fontId="2" fillId="3" borderId="0" xfId="0" applyFont="1" applyFill="1"/>
    <xf numFmtId="0" fontId="2" fillId="2" borderId="26" xfId="0" applyFont="1" applyFill="1" applyBorder="1"/>
    <xf numFmtId="0" fontId="1" fillId="0" borderId="3" xfId="0" applyFont="1" applyFill="1" applyBorder="1" applyAlignment="1">
      <alignment wrapText="1"/>
    </xf>
    <xf numFmtId="0" fontId="2" fillId="3" borderId="0" xfId="0" applyFont="1" applyFill="1" applyAlignment="1">
      <alignment horizontal="center"/>
    </xf>
    <xf numFmtId="0" fontId="2" fillId="2" borderId="26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3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7" sqref="A7:J28"/>
    </sheetView>
  </sheetViews>
  <sheetFormatPr defaultRowHeight="15" x14ac:dyDescent="0.25"/>
  <cols>
    <col min="1" max="1" width="12.140625" style="5" customWidth="1"/>
    <col min="2" max="2" width="13.140625" style="5" customWidth="1"/>
    <col min="3" max="3" width="8" style="5" customWidth="1"/>
    <col min="4" max="4" width="27.85546875" style="5" customWidth="1"/>
    <col min="5" max="5" width="10.140625" style="5" customWidth="1"/>
    <col min="6" max="6" width="8.85546875" style="5"/>
    <col min="7" max="7" width="13.42578125" style="5" customWidth="1"/>
    <col min="8" max="8" width="7.7109375" style="5" customWidth="1"/>
    <col min="9" max="9" width="7.85546875" style="5" customWidth="1"/>
    <col min="10" max="10" width="10.42578125" style="5" customWidth="1"/>
    <col min="11" max="16384" width="9.140625" style="5"/>
  </cols>
  <sheetData>
    <row r="1" spans="1:10" x14ac:dyDescent="0.25">
      <c r="A1" s="134" t="s">
        <v>47</v>
      </c>
      <c r="B1" s="133"/>
      <c r="C1" s="133"/>
      <c r="D1" s="133"/>
      <c r="E1" s="133"/>
      <c r="F1" s="133"/>
      <c r="G1" s="195" t="s">
        <v>48</v>
      </c>
      <c r="H1" s="195"/>
      <c r="I1" s="195"/>
      <c r="J1" s="195"/>
    </row>
    <row r="2" spans="1:10" x14ac:dyDescent="0.25">
      <c r="A2" s="134" t="s">
        <v>49</v>
      </c>
      <c r="B2" s="133"/>
      <c r="C2" s="133"/>
      <c r="D2" s="133"/>
      <c r="E2" s="133"/>
      <c r="F2" s="133"/>
      <c r="G2" s="195" t="s">
        <v>50</v>
      </c>
      <c r="H2" s="195"/>
      <c r="I2" s="195"/>
      <c r="J2" s="195"/>
    </row>
    <row r="3" spans="1:10" x14ac:dyDescent="0.25">
      <c r="A3" s="134" t="s">
        <v>51</v>
      </c>
      <c r="B3" s="133"/>
      <c r="C3" s="133"/>
      <c r="D3" s="133"/>
      <c r="E3" s="133"/>
      <c r="F3" s="133"/>
      <c r="G3" s="195" t="s">
        <v>52</v>
      </c>
      <c r="H3" s="195"/>
      <c r="I3" s="195"/>
      <c r="J3" s="195"/>
    </row>
    <row r="4" spans="1:10" x14ac:dyDescent="0.25">
      <c r="A4" s="136" t="s">
        <v>53</v>
      </c>
      <c r="B4" s="136"/>
      <c r="C4" s="136"/>
      <c r="D4" s="136"/>
      <c r="E4" s="193" t="s">
        <v>54</v>
      </c>
      <c r="F4" s="193"/>
      <c r="G4" s="196" t="s">
        <v>55</v>
      </c>
      <c r="H4" s="196"/>
      <c r="I4" s="196"/>
      <c r="J4" s="196"/>
    </row>
    <row r="5" spans="1:10" ht="15.75" thickBot="1" x14ac:dyDescent="0.3">
      <c r="A5" s="135"/>
      <c r="B5" s="135"/>
      <c r="C5" s="135"/>
      <c r="D5" s="135"/>
      <c r="E5" s="135"/>
      <c r="F5" s="137"/>
      <c r="G5" s="194"/>
      <c r="H5" s="194"/>
      <c r="I5" s="194"/>
      <c r="J5" s="194"/>
    </row>
    <row r="6" spans="1:10" ht="15.75" thickBot="1" x14ac:dyDescent="0.3">
      <c r="A6" s="90" t="s">
        <v>0</v>
      </c>
      <c r="B6" s="91" t="s">
        <v>1</v>
      </c>
      <c r="C6" s="91" t="s">
        <v>2</v>
      </c>
      <c r="D6" s="91" t="s">
        <v>3</v>
      </c>
      <c r="E6" s="91" t="s">
        <v>4</v>
      </c>
      <c r="F6" s="91" t="s">
        <v>5</v>
      </c>
      <c r="G6" s="91" t="s">
        <v>46</v>
      </c>
      <c r="H6" s="91" t="s">
        <v>7</v>
      </c>
      <c r="I6" s="91" t="s">
        <v>8</v>
      </c>
      <c r="J6" s="92" t="s">
        <v>9</v>
      </c>
    </row>
    <row r="7" spans="1:10" ht="15" customHeight="1" x14ac:dyDescent="0.25">
      <c r="A7" s="83" t="s">
        <v>10</v>
      </c>
      <c r="B7" s="93" t="s">
        <v>24</v>
      </c>
      <c r="C7" s="20">
        <v>494</v>
      </c>
      <c r="D7" s="87" t="s">
        <v>56</v>
      </c>
      <c r="E7" s="88" t="s">
        <v>22</v>
      </c>
      <c r="F7" s="43">
        <v>49.25</v>
      </c>
      <c r="G7" s="89">
        <v>143.9</v>
      </c>
      <c r="H7" s="11">
        <v>9.1999999999999993</v>
      </c>
      <c r="I7" s="89">
        <v>7.05</v>
      </c>
      <c r="J7" s="89">
        <v>15.95</v>
      </c>
    </row>
    <row r="8" spans="1:10" x14ac:dyDescent="0.25">
      <c r="A8" s="84" t="s">
        <v>17</v>
      </c>
      <c r="B8" s="82" t="s">
        <v>27</v>
      </c>
      <c r="C8" s="73">
        <v>96</v>
      </c>
      <c r="D8" s="72" t="s">
        <v>21</v>
      </c>
      <c r="E8" s="80">
        <v>5</v>
      </c>
      <c r="F8" s="41">
        <v>6.88</v>
      </c>
      <c r="G8" s="80">
        <v>38.5</v>
      </c>
      <c r="H8" s="80">
        <v>0.01</v>
      </c>
      <c r="I8" s="80">
        <v>4.1500000000000004</v>
      </c>
      <c r="J8" s="80">
        <v>0.03</v>
      </c>
    </row>
    <row r="9" spans="1:10" x14ac:dyDescent="0.25">
      <c r="A9" s="84"/>
      <c r="B9" s="81" t="s">
        <v>25</v>
      </c>
      <c r="C9" s="79">
        <v>685</v>
      </c>
      <c r="D9" s="77" t="s">
        <v>18</v>
      </c>
      <c r="E9" s="78">
        <v>200</v>
      </c>
      <c r="F9" s="2">
        <v>3.73</v>
      </c>
      <c r="G9" s="2">
        <v>40</v>
      </c>
      <c r="H9" s="2">
        <v>0.53</v>
      </c>
      <c r="I9" s="2">
        <v>0</v>
      </c>
      <c r="J9" s="2">
        <v>9.4700000000000006</v>
      </c>
    </row>
    <row r="10" spans="1:10" x14ac:dyDescent="0.25">
      <c r="A10" s="84"/>
      <c r="B10" s="81" t="s">
        <v>26</v>
      </c>
      <c r="C10" s="74" t="s">
        <v>12</v>
      </c>
      <c r="D10" s="75" t="s">
        <v>13</v>
      </c>
      <c r="E10" s="76">
        <v>20</v>
      </c>
      <c r="F10" s="42">
        <v>4.5</v>
      </c>
      <c r="G10" s="13">
        <v>46.77</v>
      </c>
      <c r="H10" s="11">
        <v>1.58</v>
      </c>
      <c r="I10" s="13">
        <v>0.2</v>
      </c>
      <c r="J10" s="13">
        <v>9.66</v>
      </c>
    </row>
    <row r="11" spans="1:10" x14ac:dyDescent="0.25">
      <c r="A11" s="84"/>
      <c r="B11" s="81"/>
      <c r="C11" s="74"/>
      <c r="D11" s="75"/>
      <c r="E11" s="76"/>
      <c r="F11" s="42"/>
      <c r="G11" s="13"/>
      <c r="H11" s="11"/>
      <c r="I11" s="13"/>
      <c r="J11" s="13"/>
    </row>
    <row r="12" spans="1:10" x14ac:dyDescent="0.25">
      <c r="A12" s="84"/>
      <c r="B12" s="81"/>
      <c r="C12" s="74"/>
      <c r="D12" s="46" t="s">
        <v>19</v>
      </c>
      <c r="E12" s="47"/>
      <c r="F12" s="48">
        <f>SUM(F7:F11)</f>
        <v>64.36</v>
      </c>
      <c r="G12" s="50">
        <f>SUM(G7:G11)</f>
        <v>269.17</v>
      </c>
      <c r="H12" s="86">
        <f>SUM(H7:H11)</f>
        <v>11.319999999999999</v>
      </c>
      <c r="I12" s="50">
        <f>SUM(I7:I11)</f>
        <v>11.399999999999999</v>
      </c>
      <c r="J12" s="50">
        <f>SUM(J7:J11)</f>
        <v>35.11</v>
      </c>
    </row>
    <row r="13" spans="1:10" ht="15.75" thickBot="1" x14ac:dyDescent="0.3">
      <c r="A13" s="85"/>
      <c r="B13" s="60"/>
      <c r="C13" s="22"/>
      <c r="D13" s="23"/>
      <c r="E13" s="51"/>
      <c r="F13" s="52"/>
      <c r="G13" s="51"/>
      <c r="H13" s="51"/>
      <c r="I13" s="51"/>
      <c r="J13" s="51"/>
    </row>
    <row r="14" spans="1:10" x14ac:dyDescent="0.25">
      <c r="A14" s="83" t="s">
        <v>15</v>
      </c>
      <c r="B14" s="58" t="s">
        <v>28</v>
      </c>
      <c r="C14" s="8">
        <v>196</v>
      </c>
      <c r="D14" s="18" t="s">
        <v>23</v>
      </c>
      <c r="E14" s="25" t="s">
        <v>20</v>
      </c>
      <c r="F14" s="13">
        <v>12.24</v>
      </c>
      <c r="G14" s="41">
        <v>125.7</v>
      </c>
      <c r="H14" s="2">
        <v>1.08</v>
      </c>
      <c r="I14" s="2">
        <v>2.99</v>
      </c>
      <c r="J14" s="2">
        <v>4.88</v>
      </c>
    </row>
    <row r="15" spans="1:10" x14ac:dyDescent="0.25">
      <c r="A15" s="84"/>
      <c r="B15" s="82" t="s">
        <v>29</v>
      </c>
      <c r="C15" s="8">
        <v>389</v>
      </c>
      <c r="D15" s="8" t="s">
        <v>58</v>
      </c>
      <c r="E15" s="25" t="s">
        <v>59</v>
      </c>
      <c r="F15" s="42">
        <v>24.13</v>
      </c>
      <c r="G15" s="2">
        <v>81.489999999999995</v>
      </c>
      <c r="H15" s="2">
        <v>8.36</v>
      </c>
      <c r="I15" s="2">
        <v>8.98</v>
      </c>
      <c r="J15" s="2">
        <v>5.86</v>
      </c>
    </row>
    <row r="16" spans="1:10" x14ac:dyDescent="0.25">
      <c r="A16" s="84"/>
      <c r="B16" s="82" t="s">
        <v>30</v>
      </c>
      <c r="C16" s="8">
        <v>759</v>
      </c>
      <c r="D16" s="6" t="s">
        <v>57</v>
      </c>
      <c r="E16" s="25">
        <v>100</v>
      </c>
      <c r="F16" s="42">
        <v>21.11</v>
      </c>
      <c r="G16" s="78">
        <v>73.150000000000006</v>
      </c>
      <c r="H16" s="78">
        <v>2.0499999999999998</v>
      </c>
      <c r="I16" s="78">
        <v>1.55</v>
      </c>
      <c r="J16" s="78">
        <v>12.75</v>
      </c>
    </row>
    <row r="17" spans="1:19" x14ac:dyDescent="0.25">
      <c r="A17" s="84"/>
      <c r="B17" s="174" t="s">
        <v>31</v>
      </c>
      <c r="C17" s="161">
        <v>859</v>
      </c>
      <c r="D17" s="154" t="s">
        <v>40</v>
      </c>
      <c r="E17" s="155">
        <v>180</v>
      </c>
      <c r="F17" s="149">
        <v>13.01</v>
      </c>
      <c r="G17" s="149">
        <v>80.64</v>
      </c>
      <c r="H17" s="149">
        <v>0.09</v>
      </c>
      <c r="I17" s="149">
        <v>0.09</v>
      </c>
      <c r="J17" s="149">
        <v>19.8</v>
      </c>
    </row>
    <row r="18" spans="1:19" x14ac:dyDescent="0.25">
      <c r="A18" s="84"/>
      <c r="B18" s="81" t="s">
        <v>26</v>
      </c>
      <c r="C18" s="3" t="s">
        <v>12</v>
      </c>
      <c r="D18" s="4" t="s">
        <v>14</v>
      </c>
      <c r="E18" s="26">
        <v>30</v>
      </c>
      <c r="F18" s="13">
        <v>3.86</v>
      </c>
      <c r="G18" s="44">
        <v>31.47</v>
      </c>
      <c r="H18" s="27">
        <v>1.68</v>
      </c>
      <c r="I18" s="2">
        <v>0.33</v>
      </c>
      <c r="J18" s="2">
        <v>14.82</v>
      </c>
    </row>
    <row r="19" spans="1:19" x14ac:dyDescent="0.25">
      <c r="A19" s="84"/>
      <c r="B19" s="81"/>
      <c r="C19" s="8"/>
      <c r="D19" s="9"/>
      <c r="E19" s="10"/>
      <c r="F19" s="40"/>
      <c r="G19" s="11"/>
      <c r="H19" s="7"/>
      <c r="I19" s="12"/>
      <c r="J19" s="11"/>
    </row>
    <row r="20" spans="1:19" x14ac:dyDescent="0.25">
      <c r="A20" s="84"/>
      <c r="B20" s="81"/>
      <c r="C20" s="8"/>
      <c r="D20" s="15" t="s">
        <v>19</v>
      </c>
      <c r="E20" s="16"/>
      <c r="F20" s="49">
        <f>SUM(F14:F19)</f>
        <v>74.349999999999994</v>
      </c>
      <c r="G20" s="49">
        <f>SUM(G14:G19)</f>
        <v>392.45000000000005</v>
      </c>
      <c r="H20" s="49">
        <f>SUM(H14:H19)</f>
        <v>13.259999999999998</v>
      </c>
      <c r="I20" s="49">
        <f>SUM(I14:I19)</f>
        <v>13.940000000000001</v>
      </c>
      <c r="J20" s="49">
        <f>SUM(J14:J19)</f>
        <v>58.110000000000007</v>
      </c>
    </row>
    <row r="21" spans="1:19" ht="15.75" thickBot="1" x14ac:dyDescent="0.3">
      <c r="A21" s="85"/>
      <c r="B21" s="71"/>
      <c r="C21" s="54"/>
      <c r="D21" s="55"/>
      <c r="E21" s="56"/>
      <c r="F21" s="57"/>
      <c r="G21" s="57"/>
      <c r="H21" s="57"/>
      <c r="I21" s="57"/>
      <c r="J21" s="57"/>
    </row>
    <row r="22" spans="1:19" x14ac:dyDescent="0.25">
      <c r="A22" s="17" t="s">
        <v>16</v>
      </c>
      <c r="B22" s="82" t="s">
        <v>29</v>
      </c>
      <c r="C22" s="153">
        <v>389</v>
      </c>
      <c r="D22" s="153" t="s">
        <v>58</v>
      </c>
      <c r="E22" s="155" t="s">
        <v>59</v>
      </c>
      <c r="F22" s="160">
        <v>24.13</v>
      </c>
      <c r="G22" s="149">
        <v>81.489999999999995</v>
      </c>
      <c r="H22" s="149">
        <v>8.36</v>
      </c>
      <c r="I22" s="149">
        <v>8.98</v>
      </c>
      <c r="J22" s="149">
        <v>5.86</v>
      </c>
    </row>
    <row r="23" spans="1:19" x14ac:dyDescent="0.25">
      <c r="A23" s="17"/>
      <c r="B23" s="82" t="s">
        <v>30</v>
      </c>
      <c r="C23" s="153">
        <v>759</v>
      </c>
      <c r="D23" s="152" t="s">
        <v>57</v>
      </c>
      <c r="E23" s="155">
        <v>100</v>
      </c>
      <c r="F23" s="160">
        <v>21.11</v>
      </c>
      <c r="G23" s="155">
        <v>73.150000000000006</v>
      </c>
      <c r="H23" s="155">
        <v>2.0499999999999998</v>
      </c>
      <c r="I23" s="155">
        <v>1.55</v>
      </c>
      <c r="J23" s="155">
        <v>12.75</v>
      </c>
    </row>
    <row r="24" spans="1:19" x14ac:dyDescent="0.25">
      <c r="A24" s="17"/>
      <c r="B24" s="174" t="s">
        <v>31</v>
      </c>
      <c r="C24" s="161">
        <v>859</v>
      </c>
      <c r="D24" s="154" t="s">
        <v>40</v>
      </c>
      <c r="E24" s="155">
        <v>180</v>
      </c>
      <c r="F24" s="149">
        <v>13.01</v>
      </c>
      <c r="G24" s="149">
        <v>80.64</v>
      </c>
      <c r="H24" s="149">
        <v>0.09</v>
      </c>
      <c r="I24" s="149">
        <v>0.09</v>
      </c>
      <c r="J24" s="149">
        <v>19.8</v>
      </c>
      <c r="P24" s="39"/>
    </row>
    <row r="25" spans="1:19" x14ac:dyDescent="0.25">
      <c r="A25" s="17"/>
      <c r="B25" s="174" t="s">
        <v>26</v>
      </c>
      <c r="C25" s="3" t="s">
        <v>12</v>
      </c>
      <c r="D25" s="4" t="s">
        <v>14</v>
      </c>
      <c r="E25" s="26">
        <v>30</v>
      </c>
      <c r="F25" s="150">
        <v>3.86</v>
      </c>
      <c r="G25" s="44">
        <v>31.47</v>
      </c>
      <c r="H25" s="27">
        <v>1.68</v>
      </c>
      <c r="I25" s="149">
        <v>0.33</v>
      </c>
      <c r="J25" s="149">
        <v>14.82</v>
      </c>
    </row>
    <row r="26" spans="1:19" x14ac:dyDescent="0.25">
      <c r="A26" s="17"/>
      <c r="B26" s="59"/>
      <c r="C26" s="14"/>
      <c r="D26" s="35"/>
      <c r="E26" s="33"/>
      <c r="F26" s="19"/>
      <c r="G26" s="34"/>
      <c r="H26" s="34"/>
      <c r="I26" s="34"/>
      <c r="J26" s="38"/>
      <c r="S26" s="39"/>
    </row>
    <row r="27" spans="1:19" x14ac:dyDescent="0.25">
      <c r="A27" s="17"/>
      <c r="B27" s="62"/>
      <c r="C27" s="29"/>
      <c r="D27" s="63" t="s">
        <v>19</v>
      </c>
      <c r="E27" s="64"/>
      <c r="F27" s="65">
        <f>SUM(F22:F26)</f>
        <v>62.109999999999992</v>
      </c>
      <c r="G27" s="66">
        <f>SUM(G22:G26)</f>
        <v>266.75</v>
      </c>
      <c r="H27" s="66">
        <f>SUM(H22:H26)</f>
        <v>12.18</v>
      </c>
      <c r="I27" s="66">
        <f>SUM(I22:I26)</f>
        <v>10.950000000000001</v>
      </c>
      <c r="J27" s="67">
        <f>SUM(J22:J26)</f>
        <v>53.23</v>
      </c>
      <c r="S27" s="39"/>
    </row>
    <row r="28" spans="1:19" ht="15.75" thickBot="1" x14ac:dyDescent="0.3">
      <c r="A28" s="61"/>
      <c r="B28" s="60"/>
      <c r="C28" s="21"/>
      <c r="D28" s="37"/>
      <c r="E28" s="30"/>
      <c r="F28" s="24"/>
      <c r="G28" s="31"/>
      <c r="H28" s="31"/>
      <c r="I28" s="31"/>
      <c r="J28" s="36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90" zoomScaleNormal="90" workbookViewId="0">
      <selection activeCell="A7" sqref="A7:J28"/>
    </sheetView>
  </sheetViews>
  <sheetFormatPr defaultRowHeight="15" x14ac:dyDescent="0.25"/>
  <cols>
    <col min="1" max="1" width="12.140625" style="5" customWidth="1"/>
    <col min="2" max="2" width="13.140625" style="5" customWidth="1"/>
    <col min="3" max="3" width="8" style="5" customWidth="1"/>
    <col min="4" max="4" width="27.85546875" style="5" customWidth="1"/>
    <col min="5" max="5" width="10.140625" style="5" customWidth="1"/>
    <col min="6" max="6" width="8.85546875" style="5"/>
    <col min="7" max="7" width="13.42578125" style="5" customWidth="1"/>
    <col min="8" max="8" width="7.7109375" style="5" customWidth="1"/>
    <col min="9" max="9" width="7.85546875" style="5" customWidth="1"/>
    <col min="10" max="10" width="10.42578125" style="5" customWidth="1"/>
    <col min="11" max="16384" width="9.140625" style="5"/>
  </cols>
  <sheetData>
    <row r="1" spans="1:10" s="134" customFormat="1" x14ac:dyDescent="0.25">
      <c r="A1" s="139" t="s">
        <v>47</v>
      </c>
      <c r="B1" s="138"/>
      <c r="C1" s="138"/>
      <c r="D1" s="138"/>
      <c r="E1" s="138"/>
      <c r="F1" s="138"/>
      <c r="G1" s="195" t="s">
        <v>48</v>
      </c>
      <c r="H1" s="195"/>
      <c r="I1" s="195"/>
      <c r="J1" s="195"/>
    </row>
    <row r="2" spans="1:10" x14ac:dyDescent="0.25">
      <c r="A2" s="139" t="s">
        <v>49</v>
      </c>
      <c r="B2" s="138"/>
      <c r="C2" s="138"/>
      <c r="D2" s="138"/>
      <c r="E2" s="138"/>
      <c r="F2" s="138"/>
      <c r="G2" s="195" t="s">
        <v>50</v>
      </c>
      <c r="H2" s="195"/>
      <c r="I2" s="195"/>
      <c r="J2" s="195"/>
    </row>
    <row r="3" spans="1:10" x14ac:dyDescent="0.25">
      <c r="A3" s="139" t="s">
        <v>51</v>
      </c>
      <c r="B3" s="138"/>
      <c r="C3" s="138"/>
      <c r="D3" s="138"/>
      <c r="E3" s="138"/>
      <c r="F3" s="138"/>
      <c r="G3" s="195" t="s">
        <v>52</v>
      </c>
      <c r="H3" s="195"/>
      <c r="I3" s="195"/>
      <c r="J3" s="195"/>
    </row>
    <row r="4" spans="1:10" x14ac:dyDescent="0.25">
      <c r="A4" s="141" t="s">
        <v>53</v>
      </c>
      <c r="B4" s="141"/>
      <c r="C4" s="141"/>
      <c r="D4" s="141"/>
      <c r="E4" s="193" t="s">
        <v>54</v>
      </c>
      <c r="F4" s="193"/>
      <c r="G4" s="196" t="s">
        <v>55</v>
      </c>
      <c r="H4" s="196"/>
      <c r="I4" s="196"/>
      <c r="J4" s="196"/>
    </row>
    <row r="5" spans="1:10" ht="15.75" thickBot="1" x14ac:dyDescent="0.3">
      <c r="A5" s="140"/>
      <c r="B5" s="140"/>
      <c r="C5" s="140"/>
      <c r="D5" s="140"/>
      <c r="E5" s="140"/>
      <c r="F5" s="142"/>
      <c r="G5" s="194"/>
      <c r="H5" s="194"/>
      <c r="I5" s="194"/>
      <c r="J5" s="194"/>
    </row>
    <row r="6" spans="1:10" ht="15.75" customHeight="1" thickBot="1" x14ac:dyDescent="0.3">
      <c r="A6" s="90" t="s">
        <v>0</v>
      </c>
      <c r="B6" s="91" t="s">
        <v>1</v>
      </c>
      <c r="C6" s="91" t="s">
        <v>2</v>
      </c>
      <c r="D6" s="91" t="s">
        <v>3</v>
      </c>
      <c r="E6" s="91" t="s">
        <v>4</v>
      </c>
      <c r="F6" s="91" t="s">
        <v>5</v>
      </c>
      <c r="G6" s="91" t="s">
        <v>6</v>
      </c>
      <c r="H6" s="91" t="s">
        <v>7</v>
      </c>
      <c r="I6" s="91" t="s">
        <v>8</v>
      </c>
      <c r="J6" s="92" t="s">
        <v>9</v>
      </c>
    </row>
    <row r="7" spans="1:10" ht="20.25" customHeight="1" x14ac:dyDescent="0.25">
      <c r="A7" s="83" t="s">
        <v>10</v>
      </c>
      <c r="B7" s="93" t="s">
        <v>24</v>
      </c>
      <c r="C7" s="20">
        <v>231</v>
      </c>
      <c r="D7" s="87" t="s">
        <v>42</v>
      </c>
      <c r="E7" s="88" t="s">
        <v>32</v>
      </c>
      <c r="F7" s="43">
        <v>109.32</v>
      </c>
      <c r="G7" s="89">
        <v>287.3</v>
      </c>
      <c r="H7" s="11">
        <v>18.399999999999999</v>
      </c>
      <c r="I7" s="89">
        <v>14.1</v>
      </c>
      <c r="J7" s="89">
        <v>31.9</v>
      </c>
    </row>
    <row r="8" spans="1:10" x14ac:dyDescent="0.25">
      <c r="A8" s="84" t="s">
        <v>17</v>
      </c>
      <c r="B8" s="82" t="s">
        <v>27</v>
      </c>
      <c r="C8" s="73">
        <v>96</v>
      </c>
      <c r="D8" s="72" t="s">
        <v>21</v>
      </c>
      <c r="E8" s="80">
        <v>10</v>
      </c>
      <c r="F8" s="41">
        <v>13.76</v>
      </c>
      <c r="G8" s="80">
        <v>77</v>
      </c>
      <c r="H8" s="80">
        <v>0.01</v>
      </c>
      <c r="I8" s="80">
        <v>8.3000000000000007</v>
      </c>
      <c r="J8" s="80">
        <v>0.06</v>
      </c>
    </row>
    <row r="9" spans="1:10" x14ac:dyDescent="0.25">
      <c r="A9" s="84"/>
      <c r="B9" s="81" t="s">
        <v>25</v>
      </c>
      <c r="C9" s="79">
        <v>685</v>
      </c>
      <c r="D9" s="77" t="s">
        <v>18</v>
      </c>
      <c r="E9" s="78">
        <v>200</v>
      </c>
      <c r="F9" s="2">
        <v>3.73</v>
      </c>
      <c r="G9" s="2">
        <v>40</v>
      </c>
      <c r="H9" s="2">
        <v>0.53</v>
      </c>
      <c r="I9" s="2">
        <v>0</v>
      </c>
      <c r="J9" s="2">
        <v>9.4700000000000006</v>
      </c>
    </row>
    <row r="10" spans="1:10" x14ac:dyDescent="0.25">
      <c r="A10" s="84"/>
      <c r="B10" s="81" t="s">
        <v>26</v>
      </c>
      <c r="C10" s="74" t="s">
        <v>12</v>
      </c>
      <c r="D10" s="75" t="s">
        <v>13</v>
      </c>
      <c r="E10" s="76">
        <v>40</v>
      </c>
      <c r="F10" s="42">
        <v>9</v>
      </c>
      <c r="G10" s="13">
        <v>93.53</v>
      </c>
      <c r="H10" s="11">
        <v>3.16</v>
      </c>
      <c r="I10" s="13">
        <v>0.4</v>
      </c>
      <c r="J10" s="13">
        <v>19.32</v>
      </c>
    </row>
    <row r="11" spans="1:10" x14ac:dyDescent="0.25">
      <c r="A11" s="84"/>
      <c r="B11" s="81"/>
      <c r="C11" s="74"/>
      <c r="D11" s="75"/>
      <c r="E11" s="76"/>
      <c r="F11" s="42"/>
      <c r="G11" s="13"/>
      <c r="H11" s="11"/>
      <c r="I11" s="13"/>
      <c r="J11" s="13"/>
    </row>
    <row r="12" spans="1:10" x14ac:dyDescent="0.25">
      <c r="A12" s="84"/>
      <c r="B12" s="81"/>
      <c r="C12" s="74"/>
      <c r="D12" s="46" t="s">
        <v>19</v>
      </c>
      <c r="E12" s="47"/>
      <c r="F12" s="48">
        <f>SUM(F7:F11)</f>
        <v>135.81</v>
      </c>
      <c r="G12" s="50">
        <f>SUM(G7:G11)</f>
        <v>497.83000000000004</v>
      </c>
      <c r="H12" s="86">
        <f>SUM(H7:H11)</f>
        <v>22.1</v>
      </c>
      <c r="I12" s="50">
        <f>SUM(I7:I11)</f>
        <v>22.799999999999997</v>
      </c>
      <c r="J12" s="50">
        <f>SUM(J7:J11)</f>
        <v>60.75</v>
      </c>
    </row>
    <row r="13" spans="1:10" ht="15.75" thickBot="1" x14ac:dyDescent="0.3">
      <c r="A13" s="85"/>
      <c r="B13" s="60"/>
      <c r="C13" s="22"/>
      <c r="D13" s="23"/>
      <c r="E13" s="51"/>
      <c r="F13" s="52"/>
      <c r="G13" s="51"/>
      <c r="H13" s="51"/>
      <c r="I13" s="51"/>
      <c r="J13" s="51"/>
    </row>
    <row r="14" spans="1:10" ht="15.75" thickBot="1" x14ac:dyDescent="0.3">
      <c r="A14" s="95" t="s">
        <v>33</v>
      </c>
      <c r="B14" s="96"/>
      <c r="C14" s="8"/>
      <c r="D14" s="15"/>
      <c r="E14" s="16"/>
      <c r="F14" s="68"/>
      <c r="G14" s="69"/>
      <c r="H14" s="70"/>
      <c r="I14" s="70"/>
      <c r="J14" s="70"/>
    </row>
    <row r="15" spans="1:10" ht="20.25" customHeight="1" x14ac:dyDescent="0.25">
      <c r="A15" s="83" t="s">
        <v>10</v>
      </c>
      <c r="B15" s="176" t="s">
        <v>24</v>
      </c>
      <c r="C15" s="20">
        <v>494</v>
      </c>
      <c r="D15" s="181" t="s">
        <v>56</v>
      </c>
      <c r="E15" s="182" t="s">
        <v>22</v>
      </c>
      <c r="F15" s="169">
        <v>49.25</v>
      </c>
      <c r="G15" s="183">
        <v>143.9</v>
      </c>
      <c r="H15" s="158">
        <v>9.1999999999999993</v>
      </c>
      <c r="I15" s="183">
        <v>7.05</v>
      </c>
      <c r="J15" s="183">
        <v>15.95</v>
      </c>
    </row>
    <row r="16" spans="1:10" x14ac:dyDescent="0.25">
      <c r="A16" s="175" t="s">
        <v>17</v>
      </c>
      <c r="B16" s="82" t="s">
        <v>27</v>
      </c>
      <c r="C16" s="153">
        <v>96</v>
      </c>
      <c r="D16" s="152" t="s">
        <v>21</v>
      </c>
      <c r="E16" s="170">
        <v>5</v>
      </c>
      <c r="F16" s="171">
        <v>6.88</v>
      </c>
      <c r="G16" s="170">
        <v>38.5</v>
      </c>
      <c r="H16" s="170">
        <v>0.01</v>
      </c>
      <c r="I16" s="170">
        <v>4.1500000000000004</v>
      </c>
      <c r="J16" s="170">
        <v>0.03</v>
      </c>
    </row>
    <row r="17" spans="1:16" ht="17.25" customHeight="1" x14ac:dyDescent="0.25">
      <c r="A17" s="175"/>
      <c r="B17" s="174" t="s">
        <v>25</v>
      </c>
      <c r="C17" s="161">
        <v>685</v>
      </c>
      <c r="D17" s="154" t="s">
        <v>18</v>
      </c>
      <c r="E17" s="155">
        <v>200</v>
      </c>
      <c r="F17" s="149">
        <v>3.73</v>
      </c>
      <c r="G17" s="149">
        <v>40</v>
      </c>
      <c r="H17" s="149">
        <v>0.53</v>
      </c>
      <c r="I17" s="149">
        <v>0</v>
      </c>
      <c r="J17" s="149">
        <v>9.4700000000000006</v>
      </c>
      <c r="P17" s="39"/>
    </row>
    <row r="18" spans="1:16" ht="18" customHeight="1" x14ac:dyDescent="0.25">
      <c r="A18" s="175"/>
      <c r="B18" s="174" t="s">
        <v>26</v>
      </c>
      <c r="C18" s="166" t="s">
        <v>12</v>
      </c>
      <c r="D18" s="168" t="s">
        <v>13</v>
      </c>
      <c r="E18" s="167">
        <v>20</v>
      </c>
      <c r="F18" s="160">
        <v>4.5</v>
      </c>
      <c r="G18" s="150">
        <v>46.77</v>
      </c>
      <c r="H18" s="158">
        <v>1.58</v>
      </c>
      <c r="I18" s="150">
        <v>0.2</v>
      </c>
      <c r="J18" s="150">
        <v>9.66</v>
      </c>
    </row>
    <row r="19" spans="1:16" x14ac:dyDescent="0.25">
      <c r="A19" s="175"/>
      <c r="B19" s="174"/>
      <c r="C19" s="166"/>
      <c r="D19" s="168"/>
      <c r="E19" s="167"/>
      <c r="F19" s="160"/>
      <c r="G19" s="150"/>
      <c r="H19" s="158"/>
      <c r="I19" s="150"/>
      <c r="J19" s="150"/>
    </row>
    <row r="20" spans="1:16" x14ac:dyDescent="0.25">
      <c r="A20" s="175"/>
      <c r="B20" s="174"/>
      <c r="C20" s="166"/>
      <c r="D20" s="46" t="s">
        <v>19</v>
      </c>
      <c r="E20" s="47"/>
      <c r="F20" s="48">
        <f>SUM(F15:F19)</f>
        <v>64.36</v>
      </c>
      <c r="G20" s="50">
        <f>SUM(G15:G19)</f>
        <v>269.17</v>
      </c>
      <c r="H20" s="86">
        <f>SUM(H15:H19)</f>
        <v>11.319999999999999</v>
      </c>
      <c r="I20" s="50">
        <f>SUM(I15:I19)</f>
        <v>11.399999999999999</v>
      </c>
      <c r="J20" s="50">
        <f>SUM(J15:J19)</f>
        <v>35.11</v>
      </c>
    </row>
    <row r="21" spans="1:16" ht="15.75" thickBot="1" x14ac:dyDescent="0.3">
      <c r="A21" s="188"/>
      <c r="B21" s="179"/>
      <c r="C21" s="165"/>
      <c r="D21" s="23"/>
      <c r="E21" s="187"/>
      <c r="F21" s="52"/>
      <c r="G21" s="187"/>
      <c r="H21" s="187"/>
      <c r="I21" s="187"/>
      <c r="J21" s="187"/>
    </row>
    <row r="22" spans="1:16" x14ac:dyDescent="0.25">
      <c r="A22" s="95" t="s">
        <v>34</v>
      </c>
      <c r="B22" s="97"/>
      <c r="C22" s="98"/>
      <c r="D22" s="4"/>
      <c r="E22" s="26"/>
      <c r="F22" s="13"/>
      <c r="G22" s="44"/>
      <c r="H22" s="27"/>
      <c r="I22" s="2"/>
      <c r="J22" s="2"/>
    </row>
    <row r="23" spans="1:16" ht="20.25" customHeight="1" x14ac:dyDescent="0.25">
      <c r="A23" s="84" t="s">
        <v>17</v>
      </c>
      <c r="B23" s="93" t="s">
        <v>24</v>
      </c>
      <c r="C23" s="20">
        <v>231</v>
      </c>
      <c r="D23" s="87" t="s">
        <v>42</v>
      </c>
      <c r="E23" s="10" t="s">
        <v>35</v>
      </c>
      <c r="F23" s="13">
        <v>53.05</v>
      </c>
      <c r="G23" s="11">
        <f t="shared" ref="F23:J24" si="0">G7-G15</f>
        <v>143.4</v>
      </c>
      <c r="H23" s="2">
        <f t="shared" si="0"/>
        <v>9.1999999999999993</v>
      </c>
      <c r="I23" s="2">
        <f t="shared" si="0"/>
        <v>7.05</v>
      </c>
      <c r="J23" s="2">
        <f t="shared" si="0"/>
        <v>15.95</v>
      </c>
    </row>
    <row r="24" spans="1:16" x14ac:dyDescent="0.25">
      <c r="A24" s="84"/>
      <c r="B24" s="82" t="s">
        <v>27</v>
      </c>
      <c r="C24" s="73">
        <v>96</v>
      </c>
      <c r="D24" s="72" t="s">
        <v>21</v>
      </c>
      <c r="E24" s="10">
        <v>5</v>
      </c>
      <c r="F24" s="40">
        <f t="shared" si="0"/>
        <v>6.88</v>
      </c>
      <c r="G24" s="11">
        <f t="shared" si="0"/>
        <v>38.5</v>
      </c>
      <c r="H24" s="7">
        <f t="shared" si="0"/>
        <v>0</v>
      </c>
      <c r="I24" s="12">
        <f t="shared" si="0"/>
        <v>4.1500000000000004</v>
      </c>
      <c r="J24" s="11">
        <f t="shared" si="0"/>
        <v>0.03</v>
      </c>
    </row>
    <row r="25" spans="1:16" x14ac:dyDescent="0.25">
      <c r="A25" s="84"/>
      <c r="B25" s="81" t="s">
        <v>25</v>
      </c>
      <c r="C25" s="79">
        <v>685</v>
      </c>
      <c r="D25" s="77" t="s">
        <v>18</v>
      </c>
      <c r="E25" s="78">
        <v>200</v>
      </c>
      <c r="F25" s="49"/>
      <c r="G25" s="2"/>
      <c r="H25" s="2"/>
      <c r="I25" s="2"/>
      <c r="J25" s="2"/>
    </row>
    <row r="26" spans="1:16" x14ac:dyDescent="0.25">
      <c r="A26" s="17"/>
      <c r="B26" s="81" t="s">
        <v>26</v>
      </c>
      <c r="C26" s="74" t="s">
        <v>12</v>
      </c>
      <c r="D26" s="75" t="s">
        <v>13</v>
      </c>
      <c r="E26" s="78">
        <v>20</v>
      </c>
      <c r="F26" s="2">
        <f>F10-F18</f>
        <v>4.5</v>
      </c>
      <c r="G26" s="2">
        <f>G10-G18</f>
        <v>46.76</v>
      </c>
      <c r="H26" s="2">
        <f>H10-H18</f>
        <v>1.58</v>
      </c>
      <c r="I26" s="2">
        <f>I10-I18</f>
        <v>0.2</v>
      </c>
      <c r="J26" s="2">
        <f>J10-J18</f>
        <v>9.66</v>
      </c>
    </row>
    <row r="27" spans="1:16" x14ac:dyDescent="0.25">
      <c r="A27" s="17"/>
      <c r="B27" s="58"/>
      <c r="C27" s="32"/>
      <c r="D27" s="9"/>
      <c r="E27" s="10"/>
      <c r="F27" s="53"/>
      <c r="G27" s="45"/>
      <c r="H27" s="12"/>
      <c r="I27" s="11"/>
      <c r="J27" s="11"/>
    </row>
    <row r="28" spans="1:16" ht="15.75" thickBot="1" x14ac:dyDescent="0.3">
      <c r="A28" s="61"/>
      <c r="B28" s="61"/>
      <c r="C28" s="114"/>
      <c r="D28" s="129" t="s">
        <v>19</v>
      </c>
      <c r="E28" s="130"/>
      <c r="F28" s="131">
        <f>SUM(F23:F27)</f>
        <v>64.430000000000007</v>
      </c>
      <c r="G28" s="132">
        <f>SUM(G23:G27)</f>
        <v>228.66</v>
      </c>
      <c r="H28" s="132">
        <f>SUM(H23:H27)</f>
        <v>10.78</v>
      </c>
      <c r="I28" s="132">
        <f>SUM(I23:I27)</f>
        <v>11.399999999999999</v>
      </c>
      <c r="J28" s="132">
        <f>SUM(J23:J27)</f>
        <v>25.64</v>
      </c>
    </row>
    <row r="29" spans="1:16" x14ac:dyDescent="0.25">
      <c r="A29" s="39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A7" sqref="A7:J34"/>
    </sheetView>
  </sheetViews>
  <sheetFormatPr defaultRowHeight="15" x14ac:dyDescent="0.25"/>
  <cols>
    <col min="1" max="1" width="12.28515625" customWidth="1"/>
    <col min="2" max="2" width="11.7109375" customWidth="1"/>
    <col min="4" max="4" width="26" customWidth="1"/>
    <col min="5" max="5" width="9.5703125" customWidth="1"/>
    <col min="7" max="7" width="13.7109375" customWidth="1"/>
    <col min="9" max="9" width="10.5703125" customWidth="1"/>
    <col min="10" max="10" width="11.140625" customWidth="1"/>
  </cols>
  <sheetData>
    <row r="1" spans="1:10" x14ac:dyDescent="0.25">
      <c r="A1" s="144" t="s">
        <v>47</v>
      </c>
      <c r="B1" s="143"/>
      <c r="C1" s="143"/>
      <c r="D1" s="143"/>
      <c r="E1" s="143"/>
      <c r="F1" s="143"/>
      <c r="G1" s="195" t="s">
        <v>48</v>
      </c>
      <c r="H1" s="195"/>
      <c r="I1" s="195"/>
      <c r="J1" s="195"/>
    </row>
    <row r="2" spans="1:10" x14ac:dyDescent="0.25">
      <c r="A2" s="144" t="s">
        <v>49</v>
      </c>
      <c r="B2" s="143"/>
      <c r="C2" s="143"/>
      <c r="D2" s="143"/>
      <c r="E2" s="143"/>
      <c r="F2" s="143"/>
      <c r="G2" s="195" t="s">
        <v>50</v>
      </c>
      <c r="H2" s="195"/>
      <c r="I2" s="195"/>
      <c r="J2" s="195"/>
    </row>
    <row r="3" spans="1:10" x14ac:dyDescent="0.25">
      <c r="A3" s="144" t="s">
        <v>51</v>
      </c>
      <c r="B3" s="143"/>
      <c r="C3" s="143"/>
      <c r="D3" s="143"/>
      <c r="E3" s="143"/>
      <c r="F3" s="143"/>
      <c r="G3" s="195" t="s">
        <v>52</v>
      </c>
      <c r="H3" s="195"/>
      <c r="I3" s="195"/>
      <c r="J3" s="195"/>
    </row>
    <row r="4" spans="1:10" x14ac:dyDescent="0.25">
      <c r="A4" s="146" t="s">
        <v>53</v>
      </c>
      <c r="B4" s="146"/>
      <c r="C4" s="146"/>
      <c r="D4" s="146"/>
      <c r="E4" s="193" t="s">
        <v>54</v>
      </c>
      <c r="F4" s="193"/>
      <c r="G4" s="196" t="s">
        <v>55</v>
      </c>
      <c r="H4" s="196"/>
      <c r="I4" s="196"/>
      <c r="J4" s="196"/>
    </row>
    <row r="5" spans="1:10" ht="15.75" thickBot="1" x14ac:dyDescent="0.3">
      <c r="A5" s="145"/>
      <c r="B5" s="145"/>
      <c r="C5" s="145"/>
      <c r="D5" s="145"/>
      <c r="E5" s="145"/>
      <c r="F5" s="147"/>
      <c r="G5" s="194"/>
      <c r="H5" s="194"/>
      <c r="I5" s="194"/>
      <c r="J5" s="194"/>
    </row>
    <row r="6" spans="1:10" ht="18" customHeight="1" thickBot="1" x14ac:dyDescent="0.3">
      <c r="A6" s="90" t="s">
        <v>0</v>
      </c>
      <c r="B6" s="91" t="s">
        <v>1</v>
      </c>
      <c r="C6" s="91" t="s">
        <v>2</v>
      </c>
      <c r="D6" s="91" t="s">
        <v>3</v>
      </c>
      <c r="E6" s="91" t="s">
        <v>4</v>
      </c>
      <c r="F6" s="91" t="s">
        <v>5</v>
      </c>
      <c r="G6" s="91" t="s">
        <v>6</v>
      </c>
      <c r="H6" s="91" t="s">
        <v>7</v>
      </c>
      <c r="I6" s="91" t="s">
        <v>8</v>
      </c>
      <c r="J6" s="91" t="s">
        <v>9</v>
      </c>
    </row>
    <row r="7" spans="1:10" ht="15" customHeight="1" x14ac:dyDescent="0.25">
      <c r="A7" s="101" t="s">
        <v>11</v>
      </c>
      <c r="B7" s="103" t="s">
        <v>37</v>
      </c>
      <c r="C7" s="105">
        <v>71</v>
      </c>
      <c r="D7" s="103" t="s">
        <v>38</v>
      </c>
      <c r="E7" s="100">
        <v>60</v>
      </c>
      <c r="F7" s="100">
        <v>16.309999999999999</v>
      </c>
      <c r="G7" s="100">
        <v>74.400000000000006</v>
      </c>
      <c r="H7" s="100">
        <v>0.84</v>
      </c>
      <c r="I7" s="100">
        <v>6.06</v>
      </c>
      <c r="J7" s="100">
        <v>4.08</v>
      </c>
    </row>
    <row r="8" spans="1:10" ht="15" customHeight="1" x14ac:dyDescent="0.25">
      <c r="A8" s="17" t="s">
        <v>15</v>
      </c>
      <c r="B8" s="58" t="s">
        <v>28</v>
      </c>
      <c r="C8" s="28">
        <v>124</v>
      </c>
      <c r="D8" s="9" t="s">
        <v>23</v>
      </c>
      <c r="E8" s="78" t="s">
        <v>43</v>
      </c>
      <c r="F8" s="13">
        <v>15.79</v>
      </c>
      <c r="G8" s="41">
        <v>167.6</v>
      </c>
      <c r="H8" s="2">
        <v>1.44</v>
      </c>
      <c r="I8" s="2">
        <v>3.98</v>
      </c>
      <c r="J8" s="2">
        <v>6.5</v>
      </c>
    </row>
    <row r="9" spans="1:10" x14ac:dyDescent="0.25">
      <c r="A9" s="17"/>
      <c r="B9" s="82" t="s">
        <v>29</v>
      </c>
      <c r="C9" s="73">
        <v>389</v>
      </c>
      <c r="D9" s="73" t="s">
        <v>41</v>
      </c>
      <c r="E9" s="78">
        <v>80</v>
      </c>
      <c r="F9" s="42">
        <v>37.22</v>
      </c>
      <c r="G9" s="2">
        <v>130.38</v>
      </c>
      <c r="H9" s="2">
        <v>13.38</v>
      </c>
      <c r="I9" s="2">
        <v>14.37</v>
      </c>
      <c r="J9" s="2">
        <v>9.3800000000000008</v>
      </c>
    </row>
    <row r="10" spans="1:10" x14ac:dyDescent="0.25">
      <c r="A10" s="17"/>
      <c r="B10" s="82" t="s">
        <v>30</v>
      </c>
      <c r="C10" s="73">
        <v>520</v>
      </c>
      <c r="D10" s="72" t="s">
        <v>39</v>
      </c>
      <c r="E10" s="78">
        <v>150</v>
      </c>
      <c r="F10" s="42">
        <v>30.86</v>
      </c>
      <c r="G10" s="78">
        <v>109.73</v>
      </c>
      <c r="H10" s="78">
        <v>3.08</v>
      </c>
      <c r="I10" s="78">
        <v>2.33</v>
      </c>
      <c r="J10" s="78">
        <v>19.13</v>
      </c>
    </row>
    <row r="11" spans="1:10" x14ac:dyDescent="0.25">
      <c r="A11" s="17"/>
      <c r="B11" s="81" t="s">
        <v>31</v>
      </c>
      <c r="C11" s="79">
        <v>859</v>
      </c>
      <c r="D11" s="77" t="s">
        <v>40</v>
      </c>
      <c r="E11" s="78">
        <v>200</v>
      </c>
      <c r="F11" s="2">
        <v>14.46</v>
      </c>
      <c r="G11" s="2">
        <v>89.6</v>
      </c>
      <c r="H11" s="2">
        <v>0.1</v>
      </c>
      <c r="I11" s="2">
        <v>0.1</v>
      </c>
      <c r="J11" s="2">
        <v>22</v>
      </c>
    </row>
    <row r="12" spans="1:10" x14ac:dyDescent="0.25">
      <c r="A12" s="84"/>
      <c r="B12" s="81" t="s">
        <v>26</v>
      </c>
      <c r="C12" s="3" t="s">
        <v>12</v>
      </c>
      <c r="D12" s="4" t="s">
        <v>14</v>
      </c>
      <c r="E12" s="26">
        <v>40</v>
      </c>
      <c r="F12" s="13">
        <v>5.14</v>
      </c>
      <c r="G12" s="44">
        <v>41.96</v>
      </c>
      <c r="H12" s="27">
        <v>2.2400000000000002</v>
      </c>
      <c r="I12" s="2">
        <v>0.44</v>
      </c>
      <c r="J12" s="2">
        <v>19.760000000000002</v>
      </c>
    </row>
    <row r="13" spans="1:10" x14ac:dyDescent="0.25">
      <c r="A13" s="84"/>
      <c r="B13" s="81"/>
      <c r="C13" s="73"/>
      <c r="D13" s="9"/>
      <c r="E13" s="10"/>
      <c r="F13" s="40"/>
      <c r="G13" s="11"/>
      <c r="H13" s="7"/>
      <c r="I13" s="12"/>
      <c r="J13" s="11"/>
    </row>
    <row r="14" spans="1:10" x14ac:dyDescent="0.25">
      <c r="A14" s="84"/>
      <c r="B14" s="81"/>
      <c r="C14" s="73"/>
      <c r="D14" s="15" t="s">
        <v>19</v>
      </c>
      <c r="E14" s="16"/>
      <c r="F14" s="49">
        <f>SUM(F7:F13)</f>
        <v>119.77999999999999</v>
      </c>
      <c r="G14" s="49">
        <f>SUM(G7:G13)</f>
        <v>613.67000000000007</v>
      </c>
      <c r="H14" s="49">
        <f>SUM(H7:H13)</f>
        <v>21.080000000000005</v>
      </c>
      <c r="I14" s="49">
        <f>SUM(I7:I13)</f>
        <v>27.279999999999998</v>
      </c>
      <c r="J14" s="49">
        <f>SUM(J7:J13)</f>
        <v>80.850000000000009</v>
      </c>
    </row>
    <row r="15" spans="1:10" ht="15.75" thickBot="1" x14ac:dyDescent="0.3">
      <c r="A15" s="85"/>
      <c r="B15" s="71"/>
      <c r="C15" s="54"/>
      <c r="D15" s="55"/>
      <c r="E15" s="56"/>
      <c r="F15" s="57"/>
      <c r="G15" s="57"/>
      <c r="H15" s="57"/>
      <c r="I15" s="57"/>
      <c r="J15" s="57"/>
    </row>
    <row r="16" spans="1:10" ht="15.75" thickBot="1" x14ac:dyDescent="0.3">
      <c r="A16" s="109" t="s">
        <v>33</v>
      </c>
      <c r="B16" s="110"/>
      <c r="C16" s="110"/>
      <c r="D16" s="111"/>
      <c r="E16" s="111"/>
      <c r="F16" s="111"/>
      <c r="G16" s="111"/>
      <c r="H16" s="111"/>
      <c r="I16" s="111"/>
      <c r="J16" s="112"/>
    </row>
    <row r="17" spans="1:10" x14ac:dyDescent="0.25">
      <c r="A17" s="83" t="s">
        <v>15</v>
      </c>
      <c r="B17" s="58" t="s">
        <v>28</v>
      </c>
      <c r="C17" s="153">
        <v>196</v>
      </c>
      <c r="D17" s="154" t="s">
        <v>23</v>
      </c>
      <c r="E17" s="155" t="s">
        <v>20</v>
      </c>
      <c r="F17" s="150">
        <v>12.24</v>
      </c>
      <c r="G17" s="171">
        <v>125.7</v>
      </c>
      <c r="H17" s="149">
        <v>1.08</v>
      </c>
      <c r="I17" s="149">
        <v>2.99</v>
      </c>
      <c r="J17" s="149">
        <v>4.88</v>
      </c>
    </row>
    <row r="18" spans="1:10" x14ac:dyDescent="0.25">
      <c r="A18" s="175"/>
      <c r="B18" s="82" t="s">
        <v>29</v>
      </c>
      <c r="C18" s="153">
        <v>389</v>
      </c>
      <c r="D18" s="153" t="s">
        <v>58</v>
      </c>
      <c r="E18" s="155" t="s">
        <v>59</v>
      </c>
      <c r="F18" s="160">
        <v>24.13</v>
      </c>
      <c r="G18" s="149">
        <v>81.489999999999995</v>
      </c>
      <c r="H18" s="149">
        <v>8.36</v>
      </c>
      <c r="I18" s="149">
        <v>8.98</v>
      </c>
      <c r="J18" s="149">
        <v>5.86</v>
      </c>
    </row>
    <row r="19" spans="1:10" x14ac:dyDescent="0.25">
      <c r="A19" s="175"/>
      <c r="B19" s="82" t="s">
        <v>30</v>
      </c>
      <c r="C19" s="153">
        <v>759</v>
      </c>
      <c r="D19" s="152" t="s">
        <v>57</v>
      </c>
      <c r="E19" s="155">
        <v>100</v>
      </c>
      <c r="F19" s="160">
        <v>21.11</v>
      </c>
      <c r="G19" s="155">
        <v>73.150000000000006</v>
      </c>
      <c r="H19" s="155">
        <v>2.0499999999999998</v>
      </c>
      <c r="I19" s="155">
        <v>1.55</v>
      </c>
      <c r="J19" s="155">
        <v>12.75</v>
      </c>
    </row>
    <row r="20" spans="1:10" ht="15.75" customHeight="1" x14ac:dyDescent="0.25">
      <c r="A20" s="175"/>
      <c r="B20" s="174" t="s">
        <v>31</v>
      </c>
      <c r="C20" s="161">
        <v>859</v>
      </c>
      <c r="D20" s="154" t="s">
        <v>40</v>
      </c>
      <c r="E20" s="155">
        <v>180</v>
      </c>
      <c r="F20" s="149">
        <v>13.01</v>
      </c>
      <c r="G20" s="149">
        <v>80.64</v>
      </c>
      <c r="H20" s="149">
        <v>0.09</v>
      </c>
      <c r="I20" s="149">
        <v>0.09</v>
      </c>
      <c r="J20" s="149">
        <v>19.8</v>
      </c>
    </row>
    <row r="21" spans="1:10" ht="16.5" customHeight="1" x14ac:dyDescent="0.25">
      <c r="A21" s="175"/>
      <c r="B21" s="174" t="s">
        <v>26</v>
      </c>
      <c r="C21" s="3" t="s">
        <v>12</v>
      </c>
      <c r="D21" s="4" t="s">
        <v>14</v>
      </c>
      <c r="E21" s="26">
        <v>30</v>
      </c>
      <c r="F21" s="150">
        <v>3.86</v>
      </c>
      <c r="G21" s="44">
        <v>31.47</v>
      </c>
      <c r="H21" s="27">
        <v>1.68</v>
      </c>
      <c r="I21" s="149">
        <v>0.33</v>
      </c>
      <c r="J21" s="149">
        <v>14.82</v>
      </c>
    </row>
    <row r="22" spans="1:10" x14ac:dyDescent="0.25">
      <c r="A22" s="175"/>
      <c r="B22" s="174"/>
      <c r="C22" s="153"/>
      <c r="D22" s="192"/>
      <c r="E22" s="159"/>
      <c r="F22" s="156"/>
      <c r="G22" s="158"/>
      <c r="H22" s="157"/>
      <c r="I22" s="172"/>
      <c r="J22" s="158"/>
    </row>
    <row r="23" spans="1:10" x14ac:dyDescent="0.25">
      <c r="A23" s="175"/>
      <c r="B23" s="174"/>
      <c r="C23" s="153"/>
      <c r="D23" s="15" t="s">
        <v>19</v>
      </c>
      <c r="E23" s="164"/>
      <c r="F23" s="173">
        <f>SUM(F17:F22)</f>
        <v>74.349999999999994</v>
      </c>
      <c r="G23" s="173">
        <f>SUM(G17:G22)</f>
        <v>392.45000000000005</v>
      </c>
      <c r="H23" s="173">
        <f>SUM(H17:H22)</f>
        <v>13.259999999999998</v>
      </c>
      <c r="I23" s="173">
        <f>SUM(I17:I22)</f>
        <v>13.940000000000001</v>
      </c>
      <c r="J23" s="173">
        <f>SUM(J17:J22)</f>
        <v>58.110000000000007</v>
      </c>
    </row>
    <row r="24" spans="1:10" ht="15.75" thickBot="1" x14ac:dyDescent="0.3">
      <c r="A24" s="188"/>
      <c r="B24" s="185"/>
      <c r="C24" s="54"/>
      <c r="D24" s="55"/>
      <c r="E24" s="186"/>
      <c r="F24" s="57"/>
      <c r="G24" s="57"/>
      <c r="H24" s="57"/>
      <c r="I24" s="57"/>
      <c r="J24" s="57"/>
    </row>
    <row r="25" spans="1:10" ht="15.75" thickBot="1" x14ac:dyDescent="0.3">
      <c r="A25" s="109" t="s">
        <v>36</v>
      </c>
      <c r="B25" s="106"/>
      <c r="C25" s="106"/>
      <c r="D25" s="107"/>
      <c r="E25" s="107"/>
      <c r="F25" s="107"/>
      <c r="G25" s="107"/>
      <c r="H25" s="107"/>
      <c r="I25" s="107"/>
      <c r="J25" s="108"/>
    </row>
    <row r="26" spans="1:10" x14ac:dyDescent="0.25">
      <c r="A26" s="113"/>
      <c r="B26" s="103" t="s">
        <v>37</v>
      </c>
      <c r="C26" s="105">
        <v>71</v>
      </c>
      <c r="D26" s="103" t="s">
        <v>38</v>
      </c>
      <c r="E26" s="102">
        <v>60</v>
      </c>
      <c r="F26" s="102">
        <f>16.31</f>
        <v>16.309999999999999</v>
      </c>
      <c r="G26" s="102">
        <v>74.400000000000006</v>
      </c>
      <c r="H26" s="102">
        <v>0.84</v>
      </c>
      <c r="I26" s="102">
        <v>6.06</v>
      </c>
      <c r="J26" s="102">
        <v>4.08</v>
      </c>
    </row>
    <row r="27" spans="1:10" x14ac:dyDescent="0.25">
      <c r="A27" s="17" t="s">
        <v>15</v>
      </c>
      <c r="B27" s="58" t="s">
        <v>28</v>
      </c>
      <c r="C27" s="28">
        <v>124</v>
      </c>
      <c r="D27" s="9" t="s">
        <v>23</v>
      </c>
      <c r="E27" s="10">
        <v>50</v>
      </c>
      <c r="F27" s="53">
        <v>3.55</v>
      </c>
      <c r="G27" s="94">
        <f t="shared" ref="G27:J28" si="0">G8-G17</f>
        <v>41.899999999999991</v>
      </c>
      <c r="H27" s="11">
        <f t="shared" si="0"/>
        <v>0.35999999999999988</v>
      </c>
      <c r="I27" s="11">
        <f t="shared" si="0"/>
        <v>0.98999999999999977</v>
      </c>
      <c r="J27" s="11">
        <f t="shared" si="0"/>
        <v>1.62</v>
      </c>
    </row>
    <row r="28" spans="1:10" x14ac:dyDescent="0.25">
      <c r="A28" s="84"/>
      <c r="B28" s="82" t="s">
        <v>29</v>
      </c>
      <c r="C28" s="73">
        <v>389</v>
      </c>
      <c r="D28" s="73" t="s">
        <v>41</v>
      </c>
      <c r="E28" s="78">
        <v>30</v>
      </c>
      <c r="F28" s="42">
        <v>12.42</v>
      </c>
      <c r="G28" s="2">
        <f t="shared" si="0"/>
        <v>48.89</v>
      </c>
      <c r="H28" s="2">
        <f t="shared" si="0"/>
        <v>5.0200000000000014</v>
      </c>
      <c r="I28" s="2">
        <f t="shared" si="0"/>
        <v>5.3899999999999988</v>
      </c>
      <c r="J28" s="2">
        <f t="shared" si="0"/>
        <v>3.5200000000000005</v>
      </c>
    </row>
    <row r="29" spans="1:10" x14ac:dyDescent="0.25">
      <c r="A29" s="84"/>
      <c r="B29" s="82" t="s">
        <v>30</v>
      </c>
      <c r="C29" s="153">
        <v>520</v>
      </c>
      <c r="D29" s="152" t="s">
        <v>39</v>
      </c>
      <c r="E29" s="155">
        <v>150</v>
      </c>
      <c r="F29" s="160">
        <v>30.86</v>
      </c>
      <c r="G29" s="155">
        <v>109.73</v>
      </c>
      <c r="H29" s="155">
        <v>3.08</v>
      </c>
      <c r="I29" s="155">
        <v>2.33</v>
      </c>
      <c r="J29" s="155">
        <v>19.13</v>
      </c>
    </row>
    <row r="30" spans="1:10" ht="17.25" customHeight="1" x14ac:dyDescent="0.25">
      <c r="A30" s="84"/>
      <c r="B30" s="81" t="s">
        <v>31</v>
      </c>
      <c r="C30" s="79">
        <v>859</v>
      </c>
      <c r="D30" s="77" t="s">
        <v>40</v>
      </c>
      <c r="E30" s="78">
        <v>20</v>
      </c>
      <c r="F30" s="2">
        <v>1.45</v>
      </c>
      <c r="G30" s="2">
        <v>8.9600000000000009</v>
      </c>
      <c r="H30" s="2">
        <v>0.01</v>
      </c>
      <c r="I30" s="2">
        <v>0.01</v>
      </c>
      <c r="J30" s="2">
        <v>2.2000000000000002</v>
      </c>
    </row>
    <row r="31" spans="1:10" ht="15.75" customHeight="1" x14ac:dyDescent="0.25">
      <c r="A31" s="84"/>
      <c r="B31" s="81" t="s">
        <v>26</v>
      </c>
      <c r="C31" s="3" t="s">
        <v>12</v>
      </c>
      <c r="D31" s="4" t="s">
        <v>14</v>
      </c>
      <c r="E31" s="26">
        <v>10</v>
      </c>
      <c r="F31" s="13">
        <v>1.29</v>
      </c>
      <c r="G31" s="44">
        <f>G12-G21</f>
        <v>10.490000000000002</v>
      </c>
      <c r="H31" s="27">
        <v>0.56000000000000005</v>
      </c>
      <c r="I31" s="2">
        <v>0.11</v>
      </c>
      <c r="J31" s="2">
        <f>J12-J21</f>
        <v>4.9400000000000013</v>
      </c>
    </row>
    <row r="32" spans="1:10" x14ac:dyDescent="0.25">
      <c r="A32" s="84"/>
      <c r="B32" s="81"/>
      <c r="C32" s="73"/>
      <c r="D32" s="9"/>
      <c r="E32" s="10"/>
      <c r="F32" s="40"/>
      <c r="G32" s="11"/>
      <c r="H32" s="7"/>
      <c r="I32" s="12"/>
      <c r="J32" s="11"/>
    </row>
    <row r="33" spans="1:10" x14ac:dyDescent="0.25">
      <c r="A33" s="84"/>
      <c r="B33" s="81"/>
      <c r="C33" s="73"/>
      <c r="D33" s="15" t="s">
        <v>19</v>
      </c>
      <c r="E33" s="16"/>
      <c r="F33" s="49">
        <f>SUM(F26:F32)</f>
        <v>65.88000000000001</v>
      </c>
      <c r="G33" s="49">
        <f>SUM(G26:G32)</f>
        <v>294.37</v>
      </c>
      <c r="H33" s="49">
        <f>SUM(H26:H32)</f>
        <v>9.870000000000001</v>
      </c>
      <c r="I33" s="49">
        <f>SUM(I26:I32)</f>
        <v>14.889999999999997</v>
      </c>
      <c r="J33" s="49">
        <f>SUM(J26:J32)</f>
        <v>35.49</v>
      </c>
    </row>
    <row r="34" spans="1:10" ht="15.75" thickBot="1" x14ac:dyDescent="0.3">
      <c r="A34" s="85"/>
      <c r="B34" s="71"/>
      <c r="C34" s="54"/>
      <c r="D34" s="55"/>
      <c r="E34" s="56"/>
      <c r="F34" s="57"/>
      <c r="G34" s="57"/>
      <c r="H34" s="57"/>
      <c r="I34" s="57"/>
      <c r="J34" s="57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A7" sqref="A7"/>
    </sheetView>
  </sheetViews>
  <sheetFormatPr defaultRowHeight="15" x14ac:dyDescent="0.25"/>
  <cols>
    <col min="1" max="1" width="12.7109375" customWidth="1"/>
    <col min="2" max="2" width="13.28515625" customWidth="1"/>
    <col min="4" max="4" width="26.42578125" customWidth="1"/>
    <col min="7" max="7" width="13.28515625" customWidth="1"/>
    <col min="10" max="10" width="10.5703125" customWidth="1"/>
  </cols>
  <sheetData>
    <row r="1" spans="1:10" x14ac:dyDescent="0.25">
      <c r="A1" s="151" t="s">
        <v>47</v>
      </c>
      <c r="B1" s="148"/>
      <c r="C1" s="148"/>
      <c r="D1" s="148"/>
      <c r="E1" s="148"/>
      <c r="F1" s="148"/>
      <c r="G1" s="195" t="s">
        <v>48</v>
      </c>
      <c r="H1" s="195"/>
      <c r="I1" s="195"/>
      <c r="J1" s="195"/>
    </row>
    <row r="2" spans="1:10" x14ac:dyDescent="0.25">
      <c r="A2" s="151" t="s">
        <v>49</v>
      </c>
      <c r="B2" s="148"/>
      <c r="C2" s="148"/>
      <c r="D2" s="148"/>
      <c r="E2" s="148"/>
      <c r="F2" s="148"/>
      <c r="G2" s="195" t="s">
        <v>50</v>
      </c>
      <c r="H2" s="195"/>
      <c r="I2" s="195"/>
      <c r="J2" s="195"/>
    </row>
    <row r="3" spans="1:10" x14ac:dyDescent="0.25">
      <c r="A3" s="151" t="s">
        <v>51</v>
      </c>
      <c r="B3" s="148"/>
      <c r="C3" s="148"/>
      <c r="D3" s="148"/>
      <c r="E3" s="148"/>
      <c r="F3" s="148"/>
      <c r="G3" s="195" t="s">
        <v>52</v>
      </c>
      <c r="H3" s="195"/>
      <c r="I3" s="195"/>
      <c r="J3" s="195"/>
    </row>
    <row r="4" spans="1:10" x14ac:dyDescent="0.25">
      <c r="A4" s="190" t="s">
        <v>53</v>
      </c>
      <c r="B4" s="190"/>
      <c r="C4" s="190"/>
      <c r="D4" s="190"/>
      <c r="E4" s="193" t="s">
        <v>54</v>
      </c>
      <c r="F4" s="193"/>
      <c r="G4" s="196" t="s">
        <v>55</v>
      </c>
      <c r="H4" s="196"/>
      <c r="I4" s="196"/>
      <c r="J4" s="196"/>
    </row>
    <row r="5" spans="1:10" ht="15.75" thickBot="1" x14ac:dyDescent="0.3">
      <c r="A5" s="189"/>
      <c r="B5" s="189"/>
      <c r="C5" s="189"/>
      <c r="D5" s="189"/>
      <c r="E5" s="189"/>
      <c r="F5" s="191"/>
      <c r="G5" s="194"/>
      <c r="H5" s="194"/>
      <c r="I5" s="194"/>
      <c r="J5" s="194"/>
    </row>
    <row r="6" spans="1:10" ht="15.75" thickBot="1" x14ac:dyDescent="0.3">
      <c r="A6" s="90" t="s">
        <v>0</v>
      </c>
      <c r="B6" s="91" t="s">
        <v>1</v>
      </c>
      <c r="C6" s="91" t="s">
        <v>2</v>
      </c>
      <c r="D6" s="91" t="s">
        <v>3</v>
      </c>
      <c r="E6" s="91" t="s">
        <v>4</v>
      </c>
      <c r="F6" s="91" t="s">
        <v>5</v>
      </c>
      <c r="G6" s="91" t="s">
        <v>6</v>
      </c>
      <c r="H6" s="91" t="s">
        <v>7</v>
      </c>
      <c r="I6" s="91" t="s">
        <v>8</v>
      </c>
      <c r="J6" s="92" t="s">
        <v>9</v>
      </c>
    </row>
    <row r="7" spans="1:10" x14ac:dyDescent="0.25">
      <c r="A7" s="101" t="s">
        <v>16</v>
      </c>
      <c r="B7" s="115" t="s">
        <v>37</v>
      </c>
      <c r="C7" s="105">
        <v>71</v>
      </c>
      <c r="D7" s="103" t="s">
        <v>38</v>
      </c>
      <c r="E7" s="100">
        <v>100</v>
      </c>
      <c r="F7" s="100">
        <v>27.19</v>
      </c>
      <c r="G7" s="100">
        <v>184.35</v>
      </c>
      <c r="H7" s="100">
        <v>1.81</v>
      </c>
      <c r="I7" s="100">
        <v>15.2</v>
      </c>
      <c r="J7" s="122">
        <v>10.7</v>
      </c>
    </row>
    <row r="8" spans="1:10" x14ac:dyDescent="0.25">
      <c r="A8" s="104"/>
      <c r="B8" s="82" t="s">
        <v>29</v>
      </c>
      <c r="C8" s="73">
        <v>389</v>
      </c>
      <c r="D8" s="73" t="s">
        <v>41</v>
      </c>
      <c r="E8" s="78" t="s">
        <v>44</v>
      </c>
      <c r="F8" s="42">
        <v>45.56</v>
      </c>
      <c r="G8" s="2">
        <v>162.97999999999999</v>
      </c>
      <c r="H8" s="2">
        <v>16.73</v>
      </c>
      <c r="I8" s="2">
        <v>17.96</v>
      </c>
      <c r="J8" s="2">
        <v>11.73</v>
      </c>
    </row>
    <row r="9" spans="1:10" x14ac:dyDescent="0.25">
      <c r="A9" s="104"/>
      <c r="B9" s="82" t="s">
        <v>30</v>
      </c>
      <c r="C9" s="73">
        <v>520</v>
      </c>
      <c r="D9" s="72" t="s">
        <v>45</v>
      </c>
      <c r="E9" s="78">
        <v>180</v>
      </c>
      <c r="F9" s="42">
        <v>37.03</v>
      </c>
      <c r="G9" s="78">
        <v>131.68</v>
      </c>
      <c r="H9" s="2">
        <v>3.7</v>
      </c>
      <c r="I9" s="2">
        <v>2.8</v>
      </c>
      <c r="J9" s="78">
        <v>22.96</v>
      </c>
    </row>
    <row r="10" spans="1:10" x14ac:dyDescent="0.25">
      <c r="A10" s="104"/>
      <c r="B10" s="81" t="s">
        <v>31</v>
      </c>
      <c r="C10" s="79">
        <v>859</v>
      </c>
      <c r="D10" s="77" t="s">
        <v>40</v>
      </c>
      <c r="E10" s="78">
        <v>200</v>
      </c>
      <c r="F10" s="2">
        <v>14.46</v>
      </c>
      <c r="G10" s="2">
        <v>89.6</v>
      </c>
      <c r="H10" s="2">
        <v>0.1</v>
      </c>
      <c r="I10" s="2">
        <v>0.1</v>
      </c>
      <c r="J10" s="2">
        <v>22</v>
      </c>
    </row>
    <row r="11" spans="1:10" x14ac:dyDescent="0.25">
      <c r="A11" s="104"/>
      <c r="B11" s="81" t="s">
        <v>26</v>
      </c>
      <c r="C11" s="3" t="s">
        <v>12</v>
      </c>
      <c r="D11" s="4" t="s">
        <v>14</v>
      </c>
      <c r="E11" s="26">
        <v>40</v>
      </c>
      <c r="F11" s="13">
        <v>5.14</v>
      </c>
      <c r="G11" s="44">
        <v>41.96</v>
      </c>
      <c r="H11" s="27">
        <v>2.2400000000000002</v>
      </c>
      <c r="I11" s="2">
        <v>0.44</v>
      </c>
      <c r="J11" s="2">
        <v>19.760000000000002</v>
      </c>
    </row>
    <row r="12" spans="1:10" x14ac:dyDescent="0.25">
      <c r="A12" s="104"/>
      <c r="B12" s="116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04"/>
      <c r="B13" s="123"/>
      <c r="C13" s="124"/>
      <c r="D13" s="97" t="s">
        <v>19</v>
      </c>
      <c r="E13" s="127"/>
      <c r="F13" s="97">
        <f>SUM(F7:F12)</f>
        <v>129.38</v>
      </c>
      <c r="G13" s="97">
        <f>SUM(G7:G12)</f>
        <v>610.57000000000005</v>
      </c>
      <c r="H13" s="97">
        <f>SUM(H7:H12)</f>
        <v>24.58</v>
      </c>
      <c r="I13" s="97">
        <f>SUM(I7:I12)</f>
        <v>36.499999999999993</v>
      </c>
      <c r="J13" s="128">
        <f>SUM(J7:J12)</f>
        <v>87.15</v>
      </c>
    </row>
    <row r="14" spans="1:10" ht="15.75" thickBot="1" x14ac:dyDescent="0.3">
      <c r="A14" s="104"/>
      <c r="B14" s="117"/>
      <c r="C14" s="117"/>
      <c r="D14" s="125"/>
      <c r="E14" s="126"/>
      <c r="F14" s="126"/>
      <c r="G14" s="126"/>
      <c r="H14" s="126"/>
      <c r="I14" s="126"/>
      <c r="J14" s="126"/>
    </row>
    <row r="15" spans="1:10" ht="15.75" thickBot="1" x14ac:dyDescent="0.3">
      <c r="A15" s="110" t="s">
        <v>33</v>
      </c>
      <c r="B15" s="99"/>
    </row>
    <row r="16" spans="1:10" x14ac:dyDescent="0.25">
      <c r="A16" s="163" t="s">
        <v>16</v>
      </c>
      <c r="B16" s="82" t="s">
        <v>29</v>
      </c>
      <c r="C16" s="153">
        <v>389</v>
      </c>
      <c r="D16" s="153" t="s">
        <v>58</v>
      </c>
      <c r="E16" s="155" t="s">
        <v>59</v>
      </c>
      <c r="F16" s="160">
        <v>24.13</v>
      </c>
      <c r="G16" s="149">
        <v>81.489999999999995</v>
      </c>
      <c r="H16" s="149">
        <v>8.36</v>
      </c>
      <c r="I16" s="149">
        <v>8.98</v>
      </c>
      <c r="J16" s="149">
        <v>5.86</v>
      </c>
    </row>
    <row r="17" spans="1:13" x14ac:dyDescent="0.25">
      <c r="A17" s="163"/>
      <c r="B17" s="82" t="s">
        <v>30</v>
      </c>
      <c r="C17" s="153">
        <v>759</v>
      </c>
      <c r="D17" s="152" t="s">
        <v>57</v>
      </c>
      <c r="E17" s="155">
        <v>100</v>
      </c>
      <c r="F17" s="160">
        <v>21.11</v>
      </c>
      <c r="G17" s="155">
        <v>73.150000000000006</v>
      </c>
      <c r="H17" s="155">
        <v>2.0499999999999998</v>
      </c>
      <c r="I17" s="155">
        <v>1.55</v>
      </c>
      <c r="J17" s="155">
        <v>12.75</v>
      </c>
    </row>
    <row r="18" spans="1:13" x14ac:dyDescent="0.25">
      <c r="A18" s="163"/>
      <c r="B18" s="174" t="s">
        <v>31</v>
      </c>
      <c r="C18" s="161">
        <v>859</v>
      </c>
      <c r="D18" s="154" t="s">
        <v>40</v>
      </c>
      <c r="E18" s="155">
        <v>180</v>
      </c>
      <c r="F18" s="149">
        <v>13.01</v>
      </c>
      <c r="G18" s="149">
        <v>80.64</v>
      </c>
      <c r="H18" s="149">
        <v>0.09</v>
      </c>
      <c r="I18" s="149">
        <v>0.09</v>
      </c>
      <c r="J18" s="149">
        <v>19.8</v>
      </c>
    </row>
    <row r="19" spans="1:13" x14ac:dyDescent="0.25">
      <c r="A19" s="163"/>
      <c r="B19" s="174" t="s">
        <v>26</v>
      </c>
      <c r="C19" s="3" t="s">
        <v>12</v>
      </c>
      <c r="D19" s="4" t="s">
        <v>14</v>
      </c>
      <c r="E19" s="26">
        <v>30</v>
      </c>
      <c r="F19" s="150">
        <v>3.86</v>
      </c>
      <c r="G19" s="44">
        <v>31.47</v>
      </c>
      <c r="H19" s="27">
        <v>1.68</v>
      </c>
      <c r="I19" s="149">
        <v>0.33</v>
      </c>
      <c r="J19" s="149">
        <v>14.82</v>
      </c>
    </row>
    <row r="20" spans="1:13" x14ac:dyDescent="0.25">
      <c r="A20" s="163"/>
      <c r="B20" s="82"/>
      <c r="C20" s="162"/>
      <c r="D20" s="35"/>
      <c r="E20" s="33"/>
      <c r="F20" s="177"/>
      <c r="G20" s="34"/>
      <c r="H20" s="34"/>
      <c r="I20" s="34"/>
      <c r="J20" s="38"/>
    </row>
    <row r="21" spans="1:13" x14ac:dyDescent="0.25">
      <c r="A21" s="163"/>
      <c r="B21" s="178"/>
      <c r="C21" s="29"/>
      <c r="D21" s="63" t="s">
        <v>19</v>
      </c>
      <c r="E21" s="64"/>
      <c r="F21" s="65">
        <f>SUM(F16:F20)</f>
        <v>62.109999999999992</v>
      </c>
      <c r="G21" s="66">
        <f>SUM(G16:G20)</f>
        <v>266.75</v>
      </c>
      <c r="H21" s="66">
        <f>SUM(H16:H20)</f>
        <v>12.18</v>
      </c>
      <c r="I21" s="66">
        <f>SUM(I16:I20)</f>
        <v>10.950000000000001</v>
      </c>
      <c r="J21" s="67">
        <f>SUM(J16:J20)</f>
        <v>53.23</v>
      </c>
      <c r="M21" t="s">
        <v>60</v>
      </c>
    </row>
    <row r="22" spans="1:13" ht="15.75" thickBot="1" x14ac:dyDescent="0.3">
      <c r="A22" s="180"/>
      <c r="B22" s="179"/>
      <c r="C22" s="184"/>
      <c r="D22" s="37"/>
      <c r="E22" s="30"/>
      <c r="F22" s="24"/>
      <c r="G22" s="31"/>
      <c r="H22" s="31"/>
      <c r="I22" s="31"/>
      <c r="J22" s="36"/>
    </row>
    <row r="23" spans="1:13" ht="15.75" thickBot="1" x14ac:dyDescent="0.3">
      <c r="A23" s="99" t="s">
        <v>36</v>
      </c>
      <c r="B23" s="120"/>
      <c r="C23" s="120"/>
      <c r="D23" s="121"/>
      <c r="E23" s="121"/>
      <c r="F23" s="121"/>
      <c r="G23" s="121"/>
      <c r="H23" s="121"/>
      <c r="I23" s="121"/>
      <c r="J23" s="121"/>
    </row>
    <row r="24" spans="1:13" x14ac:dyDescent="0.25">
      <c r="A24" s="101" t="s">
        <v>16</v>
      </c>
      <c r="B24" s="115" t="s">
        <v>37</v>
      </c>
      <c r="C24" s="118">
        <v>71</v>
      </c>
      <c r="D24" s="119" t="s">
        <v>38</v>
      </c>
      <c r="E24" s="100">
        <v>100</v>
      </c>
      <c r="F24" s="100">
        <v>27.19</v>
      </c>
      <c r="G24" s="100">
        <v>184.35</v>
      </c>
      <c r="H24" s="100">
        <v>1.81</v>
      </c>
      <c r="I24" s="100">
        <v>15.2</v>
      </c>
      <c r="J24" s="122">
        <v>10.7</v>
      </c>
    </row>
    <row r="25" spans="1:13" x14ac:dyDescent="0.25">
      <c r="A25" s="104"/>
      <c r="B25" s="82" t="s">
        <v>29</v>
      </c>
      <c r="C25" s="73">
        <v>389</v>
      </c>
      <c r="D25" s="73" t="s">
        <v>41</v>
      </c>
      <c r="E25" s="78">
        <v>50</v>
      </c>
      <c r="F25" s="42">
        <f>F8-F16</f>
        <v>21.430000000000003</v>
      </c>
      <c r="G25" s="2">
        <f>G8-G16</f>
        <v>81.489999999999995</v>
      </c>
      <c r="H25" s="2">
        <f>H8-H16</f>
        <v>8.370000000000001</v>
      </c>
      <c r="I25" s="2">
        <f>I8-I16</f>
        <v>8.98</v>
      </c>
      <c r="J25" s="2">
        <f>J8-J16</f>
        <v>5.87</v>
      </c>
    </row>
    <row r="26" spans="1:13" x14ac:dyDescent="0.25">
      <c r="A26" s="104"/>
      <c r="B26" s="82" t="s">
        <v>30</v>
      </c>
      <c r="C26" s="153">
        <v>520</v>
      </c>
      <c r="D26" s="152" t="s">
        <v>45</v>
      </c>
      <c r="E26" s="155">
        <v>180</v>
      </c>
      <c r="F26" s="160">
        <v>37.03</v>
      </c>
      <c r="G26" s="155">
        <v>131.68</v>
      </c>
      <c r="H26" s="149">
        <v>3.7</v>
      </c>
      <c r="I26" s="149">
        <v>2.8</v>
      </c>
      <c r="J26" s="155">
        <v>22.96</v>
      </c>
    </row>
    <row r="27" spans="1:13" x14ac:dyDescent="0.25">
      <c r="A27" s="104"/>
      <c r="B27" s="81" t="s">
        <v>31</v>
      </c>
      <c r="C27" s="79">
        <v>859</v>
      </c>
      <c r="D27" s="77" t="s">
        <v>40</v>
      </c>
      <c r="E27" s="78">
        <v>20</v>
      </c>
      <c r="F27" s="2">
        <v>1.45</v>
      </c>
      <c r="G27" s="149">
        <v>8.9600000000000009</v>
      </c>
      <c r="H27" s="149">
        <v>0.01</v>
      </c>
      <c r="I27" s="149">
        <v>0.01</v>
      </c>
      <c r="J27" s="149">
        <v>2.2000000000000002</v>
      </c>
    </row>
    <row r="28" spans="1:13" x14ac:dyDescent="0.25">
      <c r="A28" s="104"/>
      <c r="B28" s="81" t="s">
        <v>26</v>
      </c>
      <c r="C28" s="3" t="s">
        <v>12</v>
      </c>
      <c r="D28" s="4" t="s">
        <v>14</v>
      </c>
      <c r="E28" s="26">
        <v>10</v>
      </c>
      <c r="F28" s="13">
        <v>1.29</v>
      </c>
      <c r="G28" s="44">
        <v>10.49</v>
      </c>
      <c r="H28" s="27">
        <v>0.56000000000000005</v>
      </c>
      <c r="I28" s="149">
        <v>0.11</v>
      </c>
      <c r="J28" s="149">
        <f>J9-J18</f>
        <v>3.16</v>
      </c>
    </row>
    <row r="29" spans="1:13" x14ac:dyDescent="0.25">
      <c r="A29" s="104"/>
      <c r="B29" s="81"/>
      <c r="C29" s="3"/>
      <c r="D29" s="4"/>
      <c r="E29" s="26"/>
      <c r="F29" s="13"/>
      <c r="G29" s="44"/>
      <c r="H29" s="27"/>
      <c r="I29" s="2"/>
      <c r="J29" s="2"/>
    </row>
    <row r="30" spans="1:13" x14ac:dyDescent="0.25">
      <c r="A30" s="104"/>
      <c r="B30" s="116"/>
      <c r="C30" s="1"/>
      <c r="D30" s="97" t="s">
        <v>19</v>
      </c>
      <c r="E30" s="1"/>
      <c r="F30" s="97">
        <f>SUM(F24:F29)</f>
        <v>88.390000000000015</v>
      </c>
      <c r="G30" s="97">
        <f>SUM(G24:G29)</f>
        <v>416.96999999999997</v>
      </c>
      <c r="H30" s="97">
        <f>SUM(H24:H29)</f>
        <v>14.450000000000003</v>
      </c>
      <c r="I30" s="97">
        <f>SUM(I24:I29)</f>
        <v>27.1</v>
      </c>
      <c r="J30" s="128">
        <f>SUM(J24:J29)</f>
        <v>44.89</v>
      </c>
    </row>
    <row r="31" spans="1:13" ht="15.75" thickBot="1" x14ac:dyDescent="0.3">
      <c r="A31" s="112"/>
      <c r="B31" s="117"/>
      <c r="C31" s="117"/>
      <c r="D31" s="125"/>
      <c r="E31" s="117"/>
      <c r="F31" s="117"/>
      <c r="G31" s="117"/>
      <c r="H31" s="117"/>
      <c r="I31" s="117"/>
      <c r="J31" s="117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 1</vt:lpstr>
      <vt:lpstr>1-4 кл обед Приложение 2</vt:lpstr>
      <vt:lpstr>5-9 кл Приложение 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2022-03-10T05:22:56Z</cp:lastPrinted>
  <dcterms:created xsi:type="dcterms:W3CDTF">2015-06-05T18:19:34Z</dcterms:created>
  <dcterms:modified xsi:type="dcterms:W3CDTF">2022-03-23T13:07:57Z</dcterms:modified>
</cp:coreProperties>
</file>