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а меню март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F15" i="11" l="1"/>
  <c r="G15" i="11"/>
  <c r="H15" i="11"/>
  <c r="I15" i="11"/>
  <c r="J15" i="11"/>
  <c r="F23" i="11"/>
  <c r="G23" i="11"/>
  <c r="H23" i="11"/>
  <c r="I23" i="11"/>
  <c r="J23" i="11"/>
  <c r="G26" i="11"/>
  <c r="G31" i="11" s="1"/>
  <c r="H26" i="11"/>
  <c r="H31" i="11" s="1"/>
  <c r="I26" i="11"/>
  <c r="J26" i="11"/>
  <c r="J31" i="11" s="1"/>
  <c r="F31" i="11"/>
  <c r="I31" i="11"/>
  <c r="F15" i="12" l="1"/>
  <c r="H25" i="12"/>
  <c r="I25" i="12"/>
  <c r="J25" i="12"/>
  <c r="G26" i="12"/>
  <c r="G25" i="12"/>
  <c r="J22" i="12"/>
  <c r="I22" i="12"/>
  <c r="H22" i="12"/>
  <c r="G22" i="12"/>
  <c r="F22" i="12"/>
  <c r="F16" i="10"/>
  <c r="J24" i="10"/>
  <c r="I24" i="10"/>
  <c r="H24" i="10"/>
  <c r="G24" i="10"/>
  <c r="F24" i="10"/>
  <c r="F23" i="13" l="1"/>
  <c r="J13" i="13"/>
  <c r="I13" i="13"/>
  <c r="H13" i="13"/>
  <c r="G13" i="13"/>
  <c r="F13" i="13"/>
  <c r="F25" i="13" s="1"/>
  <c r="J23" i="13" l="1"/>
  <c r="I23" i="13"/>
  <c r="H23" i="13"/>
  <c r="G23" i="13"/>
  <c r="G16" i="10" l="1"/>
  <c r="H16" i="10"/>
  <c r="I16" i="10"/>
  <c r="J16" i="10"/>
  <c r="F34" i="10" l="1"/>
  <c r="F23" i="6" l="1"/>
  <c r="F30" i="12" l="1"/>
  <c r="J30" i="6"/>
  <c r="I30" i="6"/>
  <c r="H30" i="6"/>
  <c r="G30" i="6"/>
  <c r="J23" i="6"/>
  <c r="I23" i="6"/>
  <c r="H23" i="6"/>
  <c r="G23" i="6"/>
  <c r="J34" i="10"/>
  <c r="I34" i="10"/>
  <c r="H34" i="10"/>
  <c r="G34" i="10"/>
  <c r="J15" i="6"/>
  <c r="I15" i="6"/>
  <c r="H15" i="6"/>
  <c r="G15" i="6"/>
  <c r="F15" i="6"/>
  <c r="J15" i="12" l="1"/>
  <c r="I15" i="12"/>
  <c r="H15" i="12"/>
  <c r="G15" i="12"/>
  <c r="J26" i="12"/>
  <c r="J30" i="12" s="1"/>
  <c r="I26" i="12"/>
  <c r="I30" i="12" s="1"/>
  <c r="H26" i="12"/>
  <c r="H30" i="12" s="1"/>
  <c r="G30" i="12"/>
  <c r="F30" i="6" l="1"/>
</calcChain>
</file>

<file path=xl/sharedStrings.xml><?xml version="1.0" encoding="utf-8"?>
<sst xmlns="http://schemas.openxmlformats.org/spreadsheetml/2006/main" count="309" uniqueCount="75">
  <si>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</si>
  <si>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</si>
  <si>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</si>
  <si>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</si>
  <si>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</si>
  <si>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</si>
  <si>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</si>
  <si>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</si>
  <si>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</si>
  <si>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</si>
  <si>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</si>
  <si>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</si>
  <si>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</si>
  <si>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</si>
  <si>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</si>
  <si>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Хлеб пшеничный</t>
  </si>
  <si>
    <t>Хлеб ржано-пшеничный</t>
  </si>
  <si>
    <t>1-4 кл.</t>
  </si>
  <si>
    <t>Чай сладкий</t>
  </si>
  <si>
    <t>Каша ячневая с маслом</t>
  </si>
  <si>
    <t>Сыр порц.</t>
  </si>
  <si>
    <t>5-9 кл</t>
  </si>
  <si>
    <t>Масло (порциями)</t>
  </si>
  <si>
    <t>Суп карт с мак. изделиями</t>
  </si>
  <si>
    <t>Итого:</t>
  </si>
  <si>
    <t>150/5</t>
  </si>
  <si>
    <t>Фрукт</t>
  </si>
  <si>
    <t>Яблоко св</t>
  </si>
  <si>
    <t xml:space="preserve"> </t>
  </si>
  <si>
    <t>Гастрономия</t>
  </si>
  <si>
    <t>Каша</t>
  </si>
  <si>
    <t>Гор.напиток</t>
  </si>
  <si>
    <t>Хлеб</t>
  </si>
  <si>
    <t>Гарнир</t>
  </si>
  <si>
    <t>Греча отварная</t>
  </si>
  <si>
    <t>В том числе за счет бюджета:</t>
  </si>
  <si>
    <t>В том числе за счет родит.платы:</t>
  </si>
  <si>
    <t>200/5</t>
  </si>
  <si>
    <t>Напиток</t>
  </si>
  <si>
    <t>Компот из св фруктов</t>
  </si>
  <si>
    <t>Закуска</t>
  </si>
  <si>
    <t>Салат из св помид и огур м/р</t>
  </si>
  <si>
    <t>80/50</t>
  </si>
  <si>
    <t>50/50</t>
  </si>
  <si>
    <t>УТВЕРЖДАЮ</t>
  </si>
  <si>
    <t>СОГЛАСОВАНО</t>
  </si>
  <si>
    <t>Директор ООО "Школьник"</t>
  </si>
  <si>
    <t>______________ Жих.С.А.</t>
  </si>
  <si>
    <t>_____________ Чупукова М.Н.</t>
  </si>
  <si>
    <t>Пищеблок Коткозерской школьной столовой</t>
  </si>
  <si>
    <t>1-4 кл</t>
  </si>
  <si>
    <t>Директор МКОУ "Коткозерская ООШ"</t>
  </si>
  <si>
    <t>День №6</t>
  </si>
  <si>
    <t>Директор МКОУ "Коткозерская СОШ"</t>
  </si>
  <si>
    <t>Винегрет овощной</t>
  </si>
  <si>
    <t>Сок фруктовый</t>
  </si>
  <si>
    <t>Блюда из каш</t>
  </si>
  <si>
    <t>Биточки рисовые со сг мол.</t>
  </si>
  <si>
    <t>150/30</t>
  </si>
  <si>
    <t>Кофейный напиток</t>
  </si>
  <si>
    <t>Выпечка</t>
  </si>
  <si>
    <t>Сдоба "Выбргская"</t>
  </si>
  <si>
    <t>Котлета из птицы с соусом</t>
  </si>
  <si>
    <t>Итого за день:</t>
  </si>
  <si>
    <t>Йогурт "Снежок"</t>
  </si>
  <si>
    <t>01.04.2022г.</t>
  </si>
  <si>
    <t>Пятница</t>
  </si>
  <si>
    <t>04.04.2022г.</t>
  </si>
  <si>
    <t>35/50</t>
  </si>
  <si>
    <t>40/40</t>
  </si>
  <si>
    <t>В том числе за счет родит.доплаты:</t>
  </si>
  <si>
    <t>45</t>
  </si>
  <si>
    <t>Каллорийность</t>
  </si>
  <si>
    <t>40/10</t>
  </si>
  <si>
    <t>Птица, тушенная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</si>
</sst>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3" fillId="0" borderId="4" xfId="0" applyFont="1" applyBorder="1"/>
    <xf numFmtId="0" fontId="3" fillId="0" borderId="4" xfId="0" applyFont="1" applyFill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3" fillId="0" borderId="3" xfId="0" applyFont="1" applyBorder="1"/>
    <xf numFmtId="0" fontId="4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3" fillId="0" borderId="7" xfId="0" applyFont="1" applyBorder="1"/>
    <xf numFmtId="0" fontId="1" fillId="0" borderId="14" xfId="0" applyFont="1" applyBorder="1"/>
    <xf numFmtId="0" fontId="1" fillId="0" borderId="12" xfId="0" applyFont="1" applyBorder="1"/>
    <xf numFmtId="16" fontId="3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14" xfId="0" applyFont="1" applyBorder="1"/>
    <xf numFmtId="0" fontId="3" fillId="0" borderId="12" xfId="0" applyFont="1" applyBorder="1"/>
    <xf numFmtId="0" fontId="3" fillId="0" borderId="15" xfId="0" applyFont="1" applyBorder="1"/>
    <xf numFmtId="0" fontId="3" fillId="0" borderId="10" xfId="0" applyFont="1" applyBorder="1"/>
    <xf numFmtId="0" fontId="9" fillId="0" borderId="5" xfId="0" applyFont="1" applyBorder="1" applyAlignment="1">
      <alignment horizontal="center" vertical="center"/>
    </xf>
    <xf numFmtId="0" fontId="9" fillId="3" borderId="16" xfId="0" applyFont="1" applyFill="1" applyBorder="1" applyAlignment="1" applyProtection="1">
      <protection locked="0"/>
    </xf>
    <xf numFmtId="0" fontId="9" fillId="0" borderId="0" xfId="0" applyFont="1"/>
    <xf numFmtId="0" fontId="1" fillId="0" borderId="4" xfId="0" applyFont="1" applyBorder="1"/>
    <xf numFmtId="0" fontId="10" fillId="0" borderId="0" xfId="0" applyFont="1"/>
    <xf numFmtId="0" fontId="1" fillId="2" borderId="14" xfId="0" applyFont="1" applyFill="1" applyBorder="1"/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" fillId="0" borderId="4" xfId="0" applyFont="1" applyFill="1" applyBorder="1"/>
    <xf numFmtId="0" fontId="1" fillId="0" borderId="12" xfId="0" applyFont="1" applyFill="1" applyBorder="1" applyAlignment="1">
      <alignment wrapText="1"/>
    </xf>
    <xf numFmtId="16" fontId="1" fillId="0" borderId="12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1" fillId="0" borderId="5" xfId="0" applyFont="1" applyFill="1" applyBorder="1"/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/>
    <xf numFmtId="2" fontId="9" fillId="0" borderId="10" xfId="0" applyNumberFormat="1" applyFont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1" fillId="0" borderId="4" xfId="0" applyFont="1" applyFill="1" applyBorder="1" applyAlignment="1">
      <alignment horizontal="right"/>
    </xf>
    <xf numFmtId="0" fontId="11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0" fontId="1" fillId="0" borderId="3" xfId="0" applyFont="1" applyBorder="1"/>
    <xf numFmtId="0" fontId="1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1" fillId="0" borderId="9" xfId="0" applyFont="1" applyBorder="1"/>
    <xf numFmtId="0" fontId="11" fillId="0" borderId="6" xfId="0" applyFont="1" applyFill="1" applyBorder="1" applyAlignment="1">
      <alignment horizontal="right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Protection="1">
      <protection locked="0"/>
    </xf>
    <xf numFmtId="0" fontId="11" fillId="0" borderId="5" xfId="0" applyFont="1" applyFill="1" applyBorder="1" applyAlignment="1">
      <alignment horizontal="right"/>
    </xf>
    <xf numFmtId="2" fontId="9" fillId="0" borderId="10" xfId="0" applyNumberFormat="1" applyFont="1" applyFill="1" applyBorder="1" applyProtection="1">
      <protection locked="0"/>
    </xf>
    <xf numFmtId="0" fontId="9" fillId="0" borderId="1" xfId="0" applyFont="1" applyBorder="1"/>
    <xf numFmtId="0" fontId="9" fillId="0" borderId="4" xfId="0" applyFont="1" applyBorder="1"/>
    <xf numFmtId="2" fontId="1" fillId="0" borderId="4" xfId="0" applyNumberFormat="1" applyFont="1" applyFill="1" applyBorder="1" applyAlignment="1">
      <alignment horizontal="center"/>
    </xf>
    <xf numFmtId="0" fontId="1" fillId="0" borderId="16" xfId="0" applyFont="1" applyBorder="1"/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right"/>
    </xf>
    <xf numFmtId="0" fontId="1" fillId="0" borderId="9" xfId="0" applyFont="1" applyFill="1" applyBorder="1" applyProtection="1">
      <protection locked="0"/>
    </xf>
    <xf numFmtId="2" fontId="9" fillId="0" borderId="12" xfId="0" applyNumberFormat="1" applyFont="1" applyFill="1" applyBorder="1" applyProtection="1">
      <protection locked="0"/>
    </xf>
    <xf numFmtId="0" fontId="3" fillId="0" borderId="18" xfId="0" applyFont="1" applyBorder="1"/>
    <xf numFmtId="0" fontId="1" fillId="0" borderId="17" xfId="0" applyFont="1" applyFill="1" applyBorder="1"/>
    <xf numFmtId="0" fontId="11" fillId="0" borderId="17" xfId="0" applyFont="1" applyFill="1" applyBorder="1"/>
    <xf numFmtId="0" fontId="11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horizontal="center"/>
    </xf>
    <xf numFmtId="2" fontId="9" fillId="0" borderId="19" xfId="0" applyNumberFormat="1" applyFont="1" applyFill="1" applyBorder="1"/>
    <xf numFmtId="2" fontId="9" fillId="0" borderId="17" xfId="0" applyNumberFormat="1" applyFont="1" applyBorder="1" applyAlignment="1">
      <alignment horizontal="right"/>
    </xf>
    <xf numFmtId="2" fontId="12" fillId="0" borderId="17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1" xfId="0" applyBorder="1"/>
    <xf numFmtId="0" fontId="0" fillId="0" borderId="5" xfId="0" applyBorder="1"/>
    <xf numFmtId="0" fontId="9" fillId="0" borderId="5" xfId="0" applyFont="1" applyBorder="1"/>
    <xf numFmtId="2" fontId="9" fillId="0" borderId="5" xfId="0" applyNumberFormat="1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2" fillId="0" borderId="0" xfId="0" applyFont="1" applyBorder="1"/>
    <xf numFmtId="0" fontId="7" fillId="0" borderId="22" xfId="0" applyFont="1" applyBorder="1"/>
    <xf numFmtId="0" fontId="8" fillId="0" borderId="22" xfId="0" applyFont="1" applyBorder="1"/>
    <xf numFmtId="0" fontId="8" fillId="0" borderId="19" xfId="0" applyFont="1" applyBorder="1"/>
    <xf numFmtId="0" fontId="7" fillId="0" borderId="23" xfId="0" applyFont="1" applyBorder="1"/>
    <xf numFmtId="0" fontId="1" fillId="0" borderId="10" xfId="0" applyFont="1" applyBorder="1"/>
    <xf numFmtId="0" fontId="3" fillId="0" borderId="11" xfId="0" applyFont="1" applyBorder="1"/>
    <xf numFmtId="0" fontId="1" fillId="0" borderId="11" xfId="0" applyFont="1" applyBorder="1"/>
    <xf numFmtId="0" fontId="12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/>
    </xf>
    <xf numFmtId="2" fontId="9" fillId="0" borderId="5" xfId="0" applyNumberFormat="1" applyFont="1" applyFill="1" applyBorder="1" applyAlignment="1" applyProtection="1">
      <alignment horizontal="center"/>
      <protection locked="0"/>
    </xf>
    <xf numFmtId="2" fontId="12" fillId="0" borderId="5" xfId="0" applyNumberFormat="1" applyFont="1" applyFill="1" applyBorder="1" applyAlignment="1">
      <alignment horizontal="center"/>
    </xf>
    <xf numFmtId="0" fontId="9" fillId="0" borderId="19" xfId="0" applyFont="1" applyFill="1" applyBorder="1" applyProtection="1">
      <protection locked="0"/>
    </xf>
    <xf numFmtId="0" fontId="12" fillId="0" borderId="17" xfId="0" applyFont="1" applyFill="1" applyBorder="1" applyAlignment="1">
      <alignment horizontal="right"/>
    </xf>
    <xf numFmtId="0" fontId="12" fillId="0" borderId="17" xfId="0" applyFont="1" applyFill="1" applyBorder="1" applyAlignment="1">
      <alignment wrapText="1"/>
    </xf>
    <xf numFmtId="2" fontId="9" fillId="0" borderId="1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1" fillId="0" borderId="7" xfId="0" applyFont="1" applyBorder="1"/>
    <xf numFmtId="2" fontId="1" fillId="0" borderId="7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wrapText="1"/>
    </xf>
    <xf numFmtId="0" fontId="1" fillId="0" borderId="5" xfId="0" applyFont="1" applyBorder="1"/>
    <xf numFmtId="2" fontId="9" fillId="0" borderId="5" xfId="0" applyNumberFormat="1" applyFont="1" applyBorder="1" applyAlignment="1">
      <alignment horizontal="center"/>
    </xf>
    <xf numFmtId="0" fontId="9" fillId="0" borderId="22" xfId="0" applyFont="1" applyBorder="1"/>
    <xf numFmtId="0" fontId="9" fillId="0" borderId="7" xfId="0" applyFont="1" applyBorder="1"/>
    <xf numFmtId="0" fontId="1" fillId="0" borderId="3" xfId="0" applyFont="1" applyFill="1" applyBorder="1" applyProtection="1">
      <protection locked="0"/>
    </xf>
    <xf numFmtId="0" fontId="1" fillId="0" borderId="24" xfId="0" applyFont="1" applyFill="1" applyBorder="1"/>
    <xf numFmtId="0" fontId="7" fillId="0" borderId="27" xfId="0" applyFont="1" applyBorder="1"/>
    <xf numFmtId="0" fontId="3" fillId="0" borderId="3" xfId="0" applyFont="1" applyFill="1" applyBorder="1" applyProtection="1">
      <protection locked="0"/>
    </xf>
    <xf numFmtId="0" fontId="0" fillId="0" borderId="22" xfId="0" applyFont="1" applyBorder="1"/>
    <xf numFmtId="0" fontId="9" fillId="0" borderId="6" xfId="0" applyFont="1" applyBorder="1"/>
    <xf numFmtId="2" fontId="9" fillId="0" borderId="6" xfId="0" applyNumberFormat="1" applyFont="1" applyBorder="1" applyAlignment="1">
      <alignment horizontal="center"/>
    </xf>
    <xf numFmtId="16" fontId="9" fillId="0" borderId="1" xfId="0" applyNumberFormat="1" applyFont="1" applyBorder="1"/>
    <xf numFmtId="0" fontId="9" fillId="0" borderId="10" xfId="0" applyFont="1" applyBorder="1"/>
    <xf numFmtId="0" fontId="1" fillId="0" borderId="15" xfId="0" applyFont="1" applyBorder="1"/>
    <xf numFmtId="0" fontId="1" fillId="0" borderId="24" xfId="0" applyFont="1" applyBorder="1"/>
    <xf numFmtId="0" fontId="13" fillId="0" borderId="14" xfId="0" applyFont="1" applyBorder="1"/>
    <xf numFmtId="0" fontId="13" fillId="0" borderId="12" xfId="0" applyFont="1" applyBorder="1"/>
    <xf numFmtId="0" fontId="14" fillId="0" borderId="26" xfId="0" applyFont="1" applyBorder="1"/>
    <xf numFmtId="0" fontId="13" fillId="0" borderId="8" xfId="0" applyFont="1" applyBorder="1"/>
    <xf numFmtId="0" fontId="13" fillId="0" borderId="24" xfId="0" applyFont="1" applyBorder="1"/>
    <xf numFmtId="0" fontId="14" fillId="0" borderId="0" xfId="0" applyFont="1" applyBorder="1"/>
    <xf numFmtId="49" fontId="1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5" xfId="0" applyFont="1" applyBorder="1"/>
    <xf numFmtId="0" fontId="1" fillId="0" borderId="22" xfId="0" applyFont="1" applyBorder="1"/>
    <xf numFmtId="2" fontId="1" fillId="0" borderId="22" xfId="0" applyNumberFormat="1" applyFont="1" applyBorder="1"/>
    <xf numFmtId="2" fontId="1" fillId="0" borderId="21" xfId="0" applyNumberFormat="1" applyFont="1" applyBorder="1"/>
    <xf numFmtId="0" fontId="1" fillId="0" borderId="7" xfId="0" applyFont="1" applyBorder="1" applyAlignment="1">
      <alignment horizontal="left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3" borderId="1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6"/>
  <sheetViews>
    <sheetView tabSelected="1" zoomScaleNormal="100" workbookViewId="0">
      <selection activeCell="Q33" sqref="Q33"/>
    </sheetView>
  </sheetViews>
  <sheetFormatPr defaultColWidth="8.85546875" defaultRowHeight="15" x14ac:dyDescent="0.25"/>
  <cols>
    <col min="1" max="1" width="13.42578125" style="1" customWidth="1"/>
    <col min="2" max="2" width="13.14062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5.85546875" style="1" customWidth="1"/>
    <col min="8" max="8" width="7.7109375" style="1" customWidth="1"/>
    <col min="9" max="9" width="9.28515625" style="1" customWidth="1"/>
    <col min="10" max="10" width="11.85546875" style="1" customWidth="1"/>
    <col min="11" max="16384" width="8.85546875" style="1"/>
  </cols>
  <sheetData>
    <row r="1" spans="1:10" x14ac:dyDescent="0.25">
      <c r="A1" s="1" t="s">
        <v>44</v>
      </c>
      <c r="G1" s="208" t="s">
        <v>45</v>
      </c>
      <c r="H1" s="208"/>
      <c r="I1" s="208"/>
      <c r="J1" s="208"/>
    </row>
    <row r="2" spans="1:10" x14ac:dyDescent="0.25">
      <c r="A2" s="1" t="s">
        <v>46</v>
      </c>
      <c r="G2" s="208" t="s">
        <v>53</v>
      </c>
      <c r="H2" s="208"/>
      <c r="I2" s="208"/>
      <c r="J2" s="208"/>
    </row>
    <row r="3" spans="1:10" x14ac:dyDescent="0.25">
      <c r="A3" s="1" t="s">
        <v>47</v>
      </c>
      <c r="G3" s="208" t="s">
        <v>48</v>
      </c>
      <c r="H3" s="208"/>
      <c r="I3" s="208"/>
      <c r="J3" s="208"/>
    </row>
    <row r="6" spans="1:10" s="61" customFormat="1" ht="23.25" customHeight="1" x14ac:dyDescent="0.2">
      <c r="A6" s="66" t="s">
        <v>49</v>
      </c>
      <c r="B6" s="65"/>
      <c r="C6" s="65"/>
      <c r="D6" s="65"/>
      <c r="E6" s="205" t="s">
        <v>52</v>
      </c>
      <c r="F6" s="205"/>
      <c r="G6" s="206" t="s">
        <v>67</v>
      </c>
      <c r="H6" s="206"/>
      <c r="I6" s="206"/>
      <c r="J6" s="207"/>
    </row>
    <row r="7" spans="1:10" ht="15.75" customHeight="1" x14ac:dyDescent="0.25">
      <c r="A7" s="47"/>
      <c r="B7" s="3"/>
      <c r="C7" s="3"/>
      <c r="D7" s="3"/>
      <c r="E7" s="3"/>
      <c r="F7" s="3"/>
      <c r="G7" s="3"/>
      <c r="H7" s="3"/>
      <c r="I7" s="3"/>
      <c r="J7" s="2"/>
    </row>
    <row r="8" spans="1:10" ht="17.25" customHeight="1" thickBot="1" x14ac:dyDescent="0.3">
      <c r="A8" s="59" t="s">
        <v>0</v>
      </c>
      <c r="B8" s="59" t="s">
        <v>1</v>
      </c>
      <c r="C8" s="59" t="s">
        <v>2</v>
      </c>
      <c r="D8" s="59" t="s">
        <v>3</v>
      </c>
      <c r="E8" s="59" t="s">
        <v>4</v>
      </c>
      <c r="F8" s="59" t="s">
        <v>5</v>
      </c>
      <c r="G8" s="59" t="s">
        <v>72</v>
      </c>
      <c r="H8" s="59" t="s">
        <v>7</v>
      </c>
      <c r="I8" s="59" t="s">
        <v>8</v>
      </c>
      <c r="J8" s="59" t="s">
        <v>9</v>
      </c>
    </row>
    <row r="9" spans="1:10" x14ac:dyDescent="0.25">
      <c r="A9" s="47" t="s">
        <v>10</v>
      </c>
      <c r="B9" s="62" t="s">
        <v>30</v>
      </c>
      <c r="C9" s="69">
        <v>384</v>
      </c>
      <c r="D9" s="70" t="s">
        <v>19</v>
      </c>
      <c r="E9" s="71" t="s">
        <v>25</v>
      </c>
      <c r="F9" s="72">
        <v>24.8</v>
      </c>
      <c r="G9" s="73">
        <v>180</v>
      </c>
      <c r="H9" s="74">
        <v>5.48</v>
      </c>
      <c r="I9" s="73">
        <v>5.63</v>
      </c>
      <c r="J9" s="73">
        <v>26.78</v>
      </c>
    </row>
    <row r="10" spans="1:10" x14ac:dyDescent="0.25">
      <c r="A10" s="47" t="s">
        <v>17</v>
      </c>
      <c r="B10" s="75" t="s">
        <v>29</v>
      </c>
      <c r="C10" s="76">
        <v>96</v>
      </c>
      <c r="D10" s="77" t="s">
        <v>22</v>
      </c>
      <c r="E10" s="78">
        <v>5</v>
      </c>
      <c r="F10" s="79">
        <v>7.58</v>
      </c>
      <c r="G10" s="80">
        <v>38.5</v>
      </c>
      <c r="H10" s="151">
        <v>5.0000000000000001E-3</v>
      </c>
      <c r="I10" s="80">
        <v>4.1500000000000004</v>
      </c>
      <c r="J10" s="80">
        <v>0.03</v>
      </c>
    </row>
    <row r="11" spans="1:10" x14ac:dyDescent="0.25">
      <c r="A11" s="47"/>
      <c r="B11" s="75" t="s">
        <v>29</v>
      </c>
      <c r="C11" s="81">
        <v>97</v>
      </c>
      <c r="D11" s="75" t="s">
        <v>20</v>
      </c>
      <c r="E11" s="82">
        <v>15</v>
      </c>
      <c r="F11" s="83">
        <v>15.55</v>
      </c>
      <c r="G11" s="82">
        <v>53.75</v>
      </c>
      <c r="H11" s="82">
        <v>3.48</v>
      </c>
      <c r="I11" s="82">
        <v>4.43</v>
      </c>
      <c r="J11" s="82">
        <v>6.64</v>
      </c>
    </row>
    <row r="12" spans="1:10" x14ac:dyDescent="0.25">
      <c r="A12" s="47"/>
      <c r="B12" s="75" t="s">
        <v>31</v>
      </c>
      <c r="C12" s="75">
        <v>943</v>
      </c>
      <c r="D12" s="75" t="s">
        <v>18</v>
      </c>
      <c r="E12" s="82">
        <v>200</v>
      </c>
      <c r="F12" s="83">
        <v>3.73</v>
      </c>
      <c r="G12" s="84">
        <v>40</v>
      </c>
      <c r="H12" s="82">
        <v>0.53</v>
      </c>
      <c r="I12" s="82">
        <v>0</v>
      </c>
      <c r="J12" s="82">
        <v>9.4700000000000006</v>
      </c>
    </row>
    <row r="13" spans="1:10" x14ac:dyDescent="0.25">
      <c r="A13" s="47"/>
      <c r="B13" s="75" t="s">
        <v>32</v>
      </c>
      <c r="C13" s="85" t="s">
        <v>14</v>
      </c>
      <c r="D13" s="77" t="s">
        <v>15</v>
      </c>
      <c r="E13" s="86">
        <v>40</v>
      </c>
      <c r="F13" s="87">
        <v>9</v>
      </c>
      <c r="G13" s="88">
        <v>93.53</v>
      </c>
      <c r="H13" s="74">
        <v>3.16</v>
      </c>
      <c r="I13" s="88">
        <v>0.4</v>
      </c>
      <c r="J13" s="88">
        <v>19.32</v>
      </c>
    </row>
    <row r="14" spans="1:10" x14ac:dyDescent="0.25">
      <c r="A14" s="47"/>
      <c r="B14" s="89"/>
      <c r="C14" s="81"/>
      <c r="D14" s="75"/>
      <c r="E14" s="82"/>
      <c r="F14" s="83"/>
      <c r="G14" s="90"/>
      <c r="H14" s="91"/>
      <c r="I14" s="82"/>
      <c r="J14" s="82"/>
    </row>
    <row r="15" spans="1:10" ht="15.75" customHeight="1" x14ac:dyDescent="0.25">
      <c r="A15" s="48"/>
      <c r="B15" s="89"/>
      <c r="C15" s="81"/>
      <c r="D15" s="92" t="s">
        <v>24</v>
      </c>
      <c r="E15" s="93"/>
      <c r="F15" s="94">
        <f>SUM(F9:F14)</f>
        <v>60.660000000000004</v>
      </c>
      <c r="G15" s="95">
        <f>SUM(G9:G14)</f>
        <v>405.78</v>
      </c>
      <c r="H15" s="96">
        <f>SUM(H9:H14)</f>
        <v>12.654999999999999</v>
      </c>
      <c r="I15" s="96">
        <f>SUM(I9:I14)</f>
        <v>14.610000000000001</v>
      </c>
      <c r="J15" s="96">
        <f>SUM(J9:J14)</f>
        <v>62.24</v>
      </c>
    </row>
    <row r="16" spans="1:10" ht="15.75" thickBot="1" x14ac:dyDescent="0.3">
      <c r="A16" s="188"/>
      <c r="B16" s="97"/>
      <c r="C16" s="98"/>
      <c r="D16" s="99"/>
      <c r="E16" s="100"/>
      <c r="F16" s="101"/>
      <c r="G16" s="102"/>
      <c r="H16" s="103"/>
      <c r="I16" s="103"/>
      <c r="J16" s="103"/>
    </row>
    <row r="17" spans="1:16" x14ac:dyDescent="0.25">
      <c r="A17" s="48" t="s">
        <v>11</v>
      </c>
      <c r="B17" s="104" t="s">
        <v>12</v>
      </c>
      <c r="C17" s="105">
        <v>140</v>
      </c>
      <c r="D17" s="106" t="s">
        <v>23</v>
      </c>
      <c r="E17" s="107">
        <v>150</v>
      </c>
      <c r="F17" s="108">
        <v>14.87</v>
      </c>
      <c r="G17" s="109">
        <v>108.98</v>
      </c>
      <c r="H17" s="74">
        <v>4.28</v>
      </c>
      <c r="I17" s="110">
        <v>3.23</v>
      </c>
      <c r="J17" s="74">
        <v>22.08</v>
      </c>
      <c r="N17" s="1" t="s">
        <v>28</v>
      </c>
    </row>
    <row r="18" spans="1:16" x14ac:dyDescent="0.25">
      <c r="A18" s="48" t="s">
        <v>50</v>
      </c>
      <c r="B18" s="111" t="s">
        <v>13</v>
      </c>
      <c r="C18" s="112">
        <v>643</v>
      </c>
      <c r="D18" s="106" t="s">
        <v>74</v>
      </c>
      <c r="E18" s="107" t="s">
        <v>68</v>
      </c>
      <c r="F18" s="79">
        <v>35.15</v>
      </c>
      <c r="G18" s="74">
        <v>132.72</v>
      </c>
      <c r="H18" s="80">
        <v>17.8</v>
      </c>
      <c r="I18" s="110">
        <v>4.91</v>
      </c>
      <c r="J18" s="74">
        <v>4.2699999999999996</v>
      </c>
    </row>
    <row r="19" spans="1:16" x14ac:dyDescent="0.25">
      <c r="A19" s="48"/>
      <c r="B19" s="111" t="s">
        <v>33</v>
      </c>
      <c r="C19" s="113">
        <v>302</v>
      </c>
      <c r="D19" s="75" t="s">
        <v>34</v>
      </c>
      <c r="E19" s="82">
        <v>100</v>
      </c>
      <c r="F19" s="83">
        <v>15.71</v>
      </c>
      <c r="G19" s="84">
        <v>205.58</v>
      </c>
      <c r="H19" s="82">
        <v>7.89</v>
      </c>
      <c r="I19" s="82">
        <v>3.63</v>
      </c>
      <c r="J19" s="82">
        <v>35.33</v>
      </c>
      <c r="P19" s="3"/>
    </row>
    <row r="20" spans="1:16" ht="14.25" customHeight="1" x14ac:dyDescent="0.25">
      <c r="A20" s="48"/>
      <c r="B20" s="75" t="s">
        <v>31</v>
      </c>
      <c r="C20" s="75">
        <v>943</v>
      </c>
      <c r="D20" s="75" t="s">
        <v>18</v>
      </c>
      <c r="E20" s="82">
        <v>200</v>
      </c>
      <c r="F20" s="83">
        <v>3.73</v>
      </c>
      <c r="G20" s="84">
        <v>40</v>
      </c>
      <c r="H20" s="82">
        <v>0.53</v>
      </c>
      <c r="I20" s="82">
        <v>0</v>
      </c>
      <c r="J20" s="82">
        <v>9.4700000000000006</v>
      </c>
    </row>
    <row r="21" spans="1:16" x14ac:dyDescent="0.25">
      <c r="A21" s="48"/>
      <c r="B21" s="111" t="s">
        <v>32</v>
      </c>
      <c r="C21" s="112" t="s">
        <v>14</v>
      </c>
      <c r="D21" s="3" t="s">
        <v>16</v>
      </c>
      <c r="E21" s="114">
        <v>40</v>
      </c>
      <c r="F21" s="115">
        <v>5.14</v>
      </c>
      <c r="G21" s="88">
        <v>41.96</v>
      </c>
      <c r="H21" s="88">
        <v>2.2400000000000002</v>
      </c>
      <c r="I21" s="88">
        <v>0.44</v>
      </c>
      <c r="J21" s="88">
        <v>19.760000000000002</v>
      </c>
    </row>
    <row r="22" spans="1:16" x14ac:dyDescent="0.25">
      <c r="A22" s="48"/>
      <c r="B22" s="111"/>
      <c r="C22" s="112"/>
      <c r="D22" s="75"/>
      <c r="E22" s="93"/>
      <c r="F22" s="116"/>
      <c r="G22" s="117"/>
      <c r="H22" s="117"/>
      <c r="I22" s="117"/>
      <c r="J22" s="117"/>
    </row>
    <row r="23" spans="1:16" x14ac:dyDescent="0.25">
      <c r="A23" s="48"/>
      <c r="B23" s="118"/>
      <c r="C23" s="119"/>
      <c r="D23" s="92" t="s">
        <v>24</v>
      </c>
      <c r="E23" s="93"/>
      <c r="F23" s="120">
        <f>SUM(F17:F22)</f>
        <v>74.599999999999994</v>
      </c>
      <c r="G23" s="96">
        <f>SUM(G17:G22)</f>
        <v>529.24</v>
      </c>
      <c r="H23" s="96">
        <f>SUM(H17:H22)</f>
        <v>32.74</v>
      </c>
      <c r="I23" s="96">
        <f>SUM(I17:I22)</f>
        <v>12.209999999999999</v>
      </c>
      <c r="J23" s="96">
        <f>SUM(J17:J22)</f>
        <v>90.91</v>
      </c>
    </row>
    <row r="24" spans="1:16" ht="15.75" thickBot="1" x14ac:dyDescent="0.3">
      <c r="A24" s="159"/>
      <c r="B24" s="121"/>
      <c r="C24" s="122"/>
      <c r="D24" s="99"/>
      <c r="E24" s="100"/>
      <c r="F24" s="123"/>
      <c r="G24" s="103"/>
      <c r="H24" s="103"/>
      <c r="I24" s="103"/>
      <c r="J24" s="103"/>
    </row>
    <row r="25" spans="1:16" x14ac:dyDescent="0.25">
      <c r="A25" s="48" t="s">
        <v>10</v>
      </c>
      <c r="B25" s="111" t="s">
        <v>13</v>
      </c>
      <c r="C25" s="112">
        <v>643</v>
      </c>
      <c r="D25" s="106" t="s">
        <v>74</v>
      </c>
      <c r="E25" s="107" t="s">
        <v>69</v>
      </c>
      <c r="F25" s="79">
        <v>36.869999999999997</v>
      </c>
      <c r="G25" s="74">
        <v>132.72</v>
      </c>
      <c r="H25" s="80">
        <v>17.8</v>
      </c>
      <c r="I25" s="110">
        <v>4.91</v>
      </c>
      <c r="J25" s="74">
        <v>4.2699999999999996</v>
      </c>
    </row>
    <row r="26" spans="1:16" x14ac:dyDescent="0.25">
      <c r="A26" s="48" t="s">
        <v>21</v>
      </c>
      <c r="B26" s="111" t="s">
        <v>33</v>
      </c>
      <c r="C26" s="113">
        <v>302</v>
      </c>
      <c r="D26" s="75" t="s">
        <v>34</v>
      </c>
      <c r="E26" s="82">
        <v>100</v>
      </c>
      <c r="F26" s="83">
        <v>15.71</v>
      </c>
      <c r="G26" s="84">
        <v>205.58</v>
      </c>
      <c r="H26" s="82">
        <v>7.89</v>
      </c>
      <c r="I26" s="82">
        <v>3.63</v>
      </c>
      <c r="J26" s="82">
        <v>35.33</v>
      </c>
    </row>
    <row r="27" spans="1:16" x14ac:dyDescent="0.25">
      <c r="A27" s="56"/>
      <c r="B27" s="75" t="s">
        <v>31</v>
      </c>
      <c r="C27" s="75">
        <v>943</v>
      </c>
      <c r="D27" s="75" t="s">
        <v>18</v>
      </c>
      <c r="E27" s="82">
        <v>200</v>
      </c>
      <c r="F27" s="83">
        <v>3.73</v>
      </c>
      <c r="G27" s="84">
        <v>40</v>
      </c>
      <c r="H27" s="82">
        <v>0.53</v>
      </c>
      <c r="I27" s="82">
        <v>0</v>
      </c>
      <c r="J27" s="82">
        <v>9.4700000000000006</v>
      </c>
    </row>
    <row r="28" spans="1:16" x14ac:dyDescent="0.25">
      <c r="A28" s="56"/>
      <c r="B28" s="111" t="s">
        <v>32</v>
      </c>
      <c r="C28" s="112" t="s">
        <v>14</v>
      </c>
      <c r="D28" s="3" t="s">
        <v>16</v>
      </c>
      <c r="E28" s="114">
        <v>40</v>
      </c>
      <c r="F28" s="115">
        <v>5.14</v>
      </c>
      <c r="G28" s="88">
        <v>41.96</v>
      </c>
      <c r="H28" s="88">
        <v>2.2400000000000002</v>
      </c>
      <c r="I28" s="88">
        <v>0.44</v>
      </c>
      <c r="J28" s="88">
        <v>19.760000000000002</v>
      </c>
    </row>
    <row r="29" spans="1:16" x14ac:dyDescent="0.25">
      <c r="A29" s="56"/>
      <c r="B29" s="111"/>
      <c r="C29" s="113"/>
      <c r="D29" s="75"/>
      <c r="E29" s="82"/>
      <c r="F29" s="82"/>
      <c r="G29" s="82"/>
      <c r="H29" s="82"/>
      <c r="I29" s="82"/>
      <c r="J29" s="82"/>
    </row>
    <row r="30" spans="1:16" x14ac:dyDescent="0.25">
      <c r="A30" s="56"/>
      <c r="B30" s="111"/>
      <c r="C30" s="75"/>
      <c r="D30" s="124" t="s">
        <v>24</v>
      </c>
      <c r="E30" s="124"/>
      <c r="F30" s="95">
        <f>SUM(F25:F29)</f>
        <v>61.449999999999996</v>
      </c>
      <c r="G30" s="95">
        <f>SUM(G25:G29)</f>
        <v>420.26</v>
      </c>
      <c r="H30" s="95">
        <f>SUM(H25:H29)</f>
        <v>28.46</v>
      </c>
      <c r="I30" s="95">
        <f>SUM(I25:I29)</f>
        <v>8.9799999999999986</v>
      </c>
      <c r="J30" s="95">
        <f>SUM(J25:J29)</f>
        <v>68.83</v>
      </c>
    </row>
    <row r="31" spans="1:16" ht="15.75" thickBot="1" x14ac:dyDescent="0.3">
      <c r="A31" s="58"/>
      <c r="B31" s="161"/>
      <c r="C31" s="175"/>
      <c r="D31" s="187"/>
      <c r="E31" s="187"/>
      <c r="F31" s="187"/>
      <c r="G31" s="187"/>
      <c r="H31" s="187"/>
      <c r="I31" s="187"/>
      <c r="J31" s="187"/>
    </row>
    <row r="32" spans="1:1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</sheetData>
  <mergeCells count="5">
    <mergeCell ref="E6:F6"/>
    <mergeCell ref="G6:J6"/>
    <mergeCell ref="G1:J1"/>
    <mergeCell ref="G2:J2"/>
    <mergeCell ref="G3:J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34"/>
  <sheetViews>
    <sheetView workbookViewId="0">
      <selection activeCell="T13" sqref="T13"/>
    </sheetView>
  </sheetViews>
  <sheetFormatPr defaultRowHeight="15" x14ac:dyDescent="0.25"/>
  <cols>
    <col min="1" max="1" width="14.42578125" customWidth="1"/>
    <col min="2" max="2" width="14" customWidth="1"/>
    <col min="3" max="3" width="7.85546875" customWidth="1"/>
    <col min="4" max="4" width="24.42578125" customWidth="1"/>
    <col min="7" max="7" width="16.5703125" customWidth="1"/>
    <col min="10" max="10" width="12.140625" customWidth="1"/>
  </cols>
  <sheetData>
    <row r="1" spans="1:10" x14ac:dyDescent="0.25">
      <c r="A1" s="1" t="s">
        <v>44</v>
      </c>
      <c r="B1" s="1"/>
      <c r="C1" s="1"/>
      <c r="D1" s="1"/>
      <c r="E1" s="1"/>
      <c r="F1" s="1"/>
      <c r="G1" s="208" t="s">
        <v>45</v>
      </c>
      <c r="H1" s="208"/>
      <c r="I1" s="208"/>
      <c r="J1" s="208"/>
    </row>
    <row r="2" spans="1:10" x14ac:dyDescent="0.25">
      <c r="A2" s="1" t="s">
        <v>46</v>
      </c>
      <c r="B2" s="1"/>
      <c r="C2" s="1"/>
      <c r="D2" s="1"/>
      <c r="E2" s="1"/>
      <c r="F2" s="1"/>
      <c r="G2" s="208" t="s">
        <v>51</v>
      </c>
      <c r="H2" s="208"/>
      <c r="I2" s="208"/>
      <c r="J2" s="208"/>
    </row>
    <row r="3" spans="1:10" x14ac:dyDescent="0.25">
      <c r="A3" s="1" t="s">
        <v>47</v>
      </c>
      <c r="B3" s="1"/>
      <c r="C3" s="1"/>
      <c r="D3" s="1"/>
      <c r="E3" s="1"/>
      <c r="F3" s="1"/>
      <c r="G3" s="208" t="s">
        <v>48</v>
      </c>
      <c r="H3" s="208"/>
      <c r="I3" s="208"/>
      <c r="J3" s="208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63" customFormat="1" ht="24.75" customHeight="1" x14ac:dyDescent="0.25">
      <c r="A6" s="66" t="s">
        <v>49</v>
      </c>
      <c r="B6" s="65"/>
      <c r="C6" s="65"/>
      <c r="D6" s="65"/>
      <c r="E6" s="205" t="s">
        <v>52</v>
      </c>
      <c r="F6" s="205"/>
      <c r="G6" s="206" t="s">
        <v>67</v>
      </c>
      <c r="H6" s="206"/>
      <c r="I6" s="206"/>
      <c r="J6" s="207"/>
    </row>
    <row r="7" spans="1:10" x14ac:dyDescent="0.25">
      <c r="A7" s="47"/>
      <c r="B7" s="3"/>
      <c r="C7" s="3"/>
      <c r="D7" s="3"/>
      <c r="E7" s="3"/>
      <c r="F7" s="3"/>
      <c r="G7" s="3"/>
      <c r="H7" s="3"/>
      <c r="I7" s="3"/>
      <c r="J7" s="2"/>
    </row>
    <row r="8" spans="1:10" ht="16.5" customHeight="1" thickBot="1" x14ac:dyDescent="0.3">
      <c r="A8" s="59" t="s">
        <v>0</v>
      </c>
      <c r="B8" s="59" t="s">
        <v>1</v>
      </c>
      <c r="C8" s="59" t="s">
        <v>2</v>
      </c>
      <c r="D8" s="59" t="s">
        <v>3</v>
      </c>
      <c r="E8" s="59" t="s">
        <v>4</v>
      </c>
      <c r="F8" s="59" t="s">
        <v>5</v>
      </c>
      <c r="G8" s="59" t="s">
        <v>72</v>
      </c>
      <c r="H8" s="59" t="s">
        <v>7</v>
      </c>
      <c r="I8" s="59" t="s">
        <v>8</v>
      </c>
      <c r="J8" s="59" t="s">
        <v>9</v>
      </c>
    </row>
    <row r="9" spans="1:10" ht="15.75" x14ac:dyDescent="0.25">
      <c r="A9" s="190" t="s">
        <v>10</v>
      </c>
      <c r="B9" s="4" t="s">
        <v>30</v>
      </c>
      <c r="C9" s="5">
        <v>384</v>
      </c>
      <c r="D9" s="70" t="s">
        <v>19</v>
      </c>
      <c r="E9" s="49" t="s">
        <v>37</v>
      </c>
      <c r="F9" s="6">
        <v>30.54</v>
      </c>
      <c r="G9" s="7">
        <v>240</v>
      </c>
      <c r="H9" s="8">
        <v>7.3</v>
      </c>
      <c r="I9" s="7">
        <v>7.5</v>
      </c>
      <c r="J9" s="7">
        <v>35.700000000000003</v>
      </c>
    </row>
    <row r="10" spans="1:10" ht="15.75" x14ac:dyDescent="0.25">
      <c r="A10" s="190" t="s">
        <v>17</v>
      </c>
      <c r="B10" s="9" t="s">
        <v>29</v>
      </c>
      <c r="C10" s="10">
        <v>96</v>
      </c>
      <c r="D10" s="148" t="s">
        <v>22</v>
      </c>
      <c r="E10" s="11">
        <v>10</v>
      </c>
      <c r="F10" s="12">
        <v>15.17</v>
      </c>
      <c r="G10" s="13">
        <v>77</v>
      </c>
      <c r="H10" s="14">
        <v>0.01</v>
      </c>
      <c r="I10" s="13">
        <v>8.3000000000000007</v>
      </c>
      <c r="J10" s="13">
        <v>0.06</v>
      </c>
    </row>
    <row r="11" spans="1:10" ht="15.75" x14ac:dyDescent="0.25">
      <c r="A11" s="190"/>
      <c r="B11" s="9" t="s">
        <v>29</v>
      </c>
      <c r="C11" s="15">
        <v>97</v>
      </c>
      <c r="D11" s="75" t="s">
        <v>20</v>
      </c>
      <c r="E11" s="16">
        <v>20</v>
      </c>
      <c r="F11" s="17">
        <v>20.41</v>
      </c>
      <c r="G11" s="16">
        <v>71.66</v>
      </c>
      <c r="H11" s="16">
        <v>4.6399999999999997</v>
      </c>
      <c r="I11" s="16">
        <v>5.9</v>
      </c>
      <c r="J11" s="16">
        <v>8.85</v>
      </c>
    </row>
    <row r="12" spans="1:10" ht="15.75" x14ac:dyDescent="0.25">
      <c r="A12" s="190"/>
      <c r="B12" s="9" t="s">
        <v>31</v>
      </c>
      <c r="C12" s="9">
        <v>943</v>
      </c>
      <c r="D12" s="75" t="s">
        <v>18</v>
      </c>
      <c r="E12" s="16">
        <v>200</v>
      </c>
      <c r="F12" s="17">
        <v>3.73</v>
      </c>
      <c r="G12" s="18">
        <v>40</v>
      </c>
      <c r="H12" s="16">
        <v>0.53</v>
      </c>
      <c r="I12" s="16">
        <v>0</v>
      </c>
      <c r="J12" s="16">
        <v>9.4700000000000006</v>
      </c>
    </row>
    <row r="13" spans="1:10" ht="15.75" x14ac:dyDescent="0.25">
      <c r="A13" s="190"/>
      <c r="B13" s="9" t="s">
        <v>32</v>
      </c>
      <c r="C13" s="19" t="s">
        <v>14</v>
      </c>
      <c r="D13" s="148" t="s">
        <v>15</v>
      </c>
      <c r="E13" s="20">
        <v>40</v>
      </c>
      <c r="F13" s="21">
        <v>9</v>
      </c>
      <c r="G13" s="22">
        <v>93.53</v>
      </c>
      <c r="H13" s="8">
        <v>3.16</v>
      </c>
      <c r="I13" s="22">
        <v>0.4</v>
      </c>
      <c r="J13" s="22">
        <v>19.32</v>
      </c>
    </row>
    <row r="14" spans="1:10" ht="15.75" x14ac:dyDescent="0.25">
      <c r="A14" s="190"/>
      <c r="B14" s="9" t="s">
        <v>26</v>
      </c>
      <c r="C14" s="19"/>
      <c r="D14" s="148" t="s">
        <v>27</v>
      </c>
      <c r="E14" s="20">
        <v>100</v>
      </c>
      <c r="F14" s="21">
        <v>20.8</v>
      </c>
      <c r="G14" s="152">
        <v>40</v>
      </c>
      <c r="H14" s="153">
        <v>0.03</v>
      </c>
      <c r="I14" s="22">
        <v>0</v>
      </c>
      <c r="J14" s="22">
        <v>8.6</v>
      </c>
    </row>
    <row r="15" spans="1:10" ht="15.75" x14ac:dyDescent="0.25">
      <c r="A15" s="190"/>
      <c r="B15" s="23"/>
      <c r="C15" s="15"/>
      <c r="D15" s="75"/>
      <c r="E15" s="24"/>
      <c r="F15" s="25"/>
      <c r="G15" s="26"/>
      <c r="H15" s="27"/>
      <c r="I15" s="24"/>
      <c r="J15" s="24"/>
    </row>
    <row r="16" spans="1:10" ht="16.5" thickBot="1" x14ac:dyDescent="0.3">
      <c r="A16" s="191"/>
      <c r="B16" s="23"/>
      <c r="C16" s="15"/>
      <c r="D16" s="92" t="s">
        <v>24</v>
      </c>
      <c r="E16" s="93"/>
      <c r="F16" s="94">
        <f>SUM(F9:F15)</f>
        <v>99.65</v>
      </c>
      <c r="G16" s="95">
        <f>SUM(G9:G15)</f>
        <v>562.18999999999994</v>
      </c>
      <c r="H16" s="96">
        <f>SUM(H9:H15)</f>
        <v>15.669999999999998</v>
      </c>
      <c r="I16" s="96">
        <f>SUM(I9:I15)</f>
        <v>22.1</v>
      </c>
      <c r="J16" s="96">
        <f>SUM(J9:J15)</f>
        <v>82</v>
      </c>
    </row>
    <row r="17" spans="1:10" ht="15" customHeight="1" x14ac:dyDescent="0.25">
      <c r="A17" s="192" t="s">
        <v>35</v>
      </c>
      <c r="B17" s="181"/>
      <c r="C17" s="156"/>
      <c r="D17" s="183"/>
      <c r="E17" s="156"/>
      <c r="F17" s="156"/>
      <c r="G17" s="156"/>
      <c r="H17" s="156"/>
      <c r="I17" s="156"/>
      <c r="J17" s="157"/>
    </row>
    <row r="18" spans="1:10" ht="18" customHeight="1" x14ac:dyDescent="0.25">
      <c r="A18" s="193" t="s">
        <v>10</v>
      </c>
      <c r="B18" s="172" t="s">
        <v>30</v>
      </c>
      <c r="C18" s="69">
        <v>384</v>
      </c>
      <c r="D18" s="70" t="s">
        <v>19</v>
      </c>
      <c r="E18" s="71" t="s">
        <v>25</v>
      </c>
      <c r="F18" s="72">
        <v>24.8</v>
      </c>
      <c r="G18" s="73">
        <v>180</v>
      </c>
      <c r="H18" s="74">
        <v>5.48</v>
      </c>
      <c r="I18" s="73">
        <v>5.63</v>
      </c>
      <c r="J18" s="73">
        <v>26.78</v>
      </c>
    </row>
    <row r="19" spans="1:10" ht="15.75" x14ac:dyDescent="0.25">
      <c r="A19" s="193" t="s">
        <v>17</v>
      </c>
      <c r="B19" s="111" t="s">
        <v>29</v>
      </c>
      <c r="C19" s="76">
        <v>96</v>
      </c>
      <c r="D19" s="148" t="s">
        <v>22</v>
      </c>
      <c r="E19" s="78">
        <v>5</v>
      </c>
      <c r="F19" s="79">
        <v>7.58</v>
      </c>
      <c r="G19" s="80">
        <v>38.5</v>
      </c>
      <c r="H19" s="151">
        <v>5.0000000000000001E-3</v>
      </c>
      <c r="I19" s="80">
        <v>4.1500000000000004</v>
      </c>
      <c r="J19" s="80">
        <v>0.03</v>
      </c>
    </row>
    <row r="20" spans="1:10" ht="15.75" x14ac:dyDescent="0.25">
      <c r="A20" s="193"/>
      <c r="B20" s="111" t="s">
        <v>29</v>
      </c>
      <c r="C20" s="81">
        <v>97</v>
      </c>
      <c r="D20" s="75" t="s">
        <v>20</v>
      </c>
      <c r="E20" s="82">
        <v>15</v>
      </c>
      <c r="F20" s="83">
        <v>15.55</v>
      </c>
      <c r="G20" s="82">
        <v>53.75</v>
      </c>
      <c r="H20" s="82">
        <v>3.48</v>
      </c>
      <c r="I20" s="82">
        <v>4.43</v>
      </c>
      <c r="J20" s="82">
        <v>6.64</v>
      </c>
    </row>
    <row r="21" spans="1:10" ht="15.75" x14ac:dyDescent="0.25">
      <c r="A21" s="193"/>
      <c r="B21" s="111" t="s">
        <v>31</v>
      </c>
      <c r="C21" s="75">
        <v>943</v>
      </c>
      <c r="D21" s="75" t="s">
        <v>18</v>
      </c>
      <c r="E21" s="82">
        <v>200</v>
      </c>
      <c r="F21" s="83">
        <v>3.73</v>
      </c>
      <c r="G21" s="84">
        <v>40</v>
      </c>
      <c r="H21" s="82">
        <v>0.53</v>
      </c>
      <c r="I21" s="82">
        <v>0</v>
      </c>
      <c r="J21" s="82">
        <v>9.4700000000000006</v>
      </c>
    </row>
    <row r="22" spans="1:10" ht="17.25" customHeight="1" x14ac:dyDescent="0.25">
      <c r="A22" s="193"/>
      <c r="B22" s="111" t="s">
        <v>32</v>
      </c>
      <c r="C22" s="85" t="s">
        <v>14</v>
      </c>
      <c r="D22" s="148" t="s">
        <v>15</v>
      </c>
      <c r="E22" s="149">
        <v>40</v>
      </c>
      <c r="F22" s="150">
        <v>9</v>
      </c>
      <c r="G22" s="88">
        <v>93.53</v>
      </c>
      <c r="H22" s="74">
        <v>3.16</v>
      </c>
      <c r="I22" s="88">
        <v>0.4</v>
      </c>
      <c r="J22" s="88">
        <v>19.32</v>
      </c>
    </row>
    <row r="23" spans="1:10" ht="15.75" x14ac:dyDescent="0.25">
      <c r="A23" s="193"/>
      <c r="B23" s="179"/>
      <c r="C23" s="81"/>
      <c r="D23" s="75"/>
      <c r="E23" s="82"/>
      <c r="F23" s="83"/>
      <c r="G23" s="90"/>
      <c r="H23" s="91"/>
      <c r="I23" s="82"/>
      <c r="J23" s="82"/>
    </row>
    <row r="24" spans="1:10" ht="15.75" x14ac:dyDescent="0.25">
      <c r="A24" s="193"/>
      <c r="B24" s="179"/>
      <c r="C24" s="81"/>
      <c r="D24" s="92" t="s">
        <v>24</v>
      </c>
      <c r="E24" s="93"/>
      <c r="F24" s="94">
        <f>SUM(F18:F23)</f>
        <v>60.660000000000004</v>
      </c>
      <c r="G24" s="95">
        <f>SUM(G18:G23)</f>
        <v>405.78</v>
      </c>
      <c r="H24" s="96">
        <f>SUM(H18:H23)</f>
        <v>12.654999999999999</v>
      </c>
      <c r="I24" s="96">
        <f>SUM(I18:I23)</f>
        <v>14.610000000000001</v>
      </c>
      <c r="J24" s="96">
        <f>SUM(J18:J23)</f>
        <v>62.24</v>
      </c>
    </row>
    <row r="25" spans="1:10" ht="16.5" thickBot="1" x14ac:dyDescent="0.3">
      <c r="A25" s="194"/>
      <c r="B25" s="180"/>
      <c r="C25" s="98"/>
      <c r="D25" s="99"/>
      <c r="E25" s="100"/>
      <c r="F25" s="101"/>
      <c r="G25" s="102"/>
      <c r="H25" s="103"/>
      <c r="I25" s="103"/>
      <c r="J25" s="103"/>
    </row>
    <row r="26" spans="1:10" ht="15.75" x14ac:dyDescent="0.25">
      <c r="A26" s="195" t="s">
        <v>36</v>
      </c>
      <c r="B26" s="155"/>
      <c r="C26" s="155"/>
      <c r="D26" s="183"/>
      <c r="E26" s="156"/>
      <c r="F26" s="156"/>
      <c r="G26" s="156"/>
      <c r="H26" s="156"/>
      <c r="I26" s="156"/>
      <c r="J26" s="157"/>
    </row>
    <row r="27" spans="1:10" ht="15.75" customHeight="1" x14ac:dyDescent="0.25">
      <c r="A27" s="193" t="s">
        <v>10</v>
      </c>
      <c r="B27" s="46" t="s">
        <v>30</v>
      </c>
      <c r="C27" s="5">
        <v>384</v>
      </c>
      <c r="D27" s="70" t="s">
        <v>19</v>
      </c>
      <c r="E27" s="31">
        <v>50</v>
      </c>
      <c r="F27" s="6">
        <v>5.7</v>
      </c>
      <c r="G27" s="7">
        <v>60</v>
      </c>
      <c r="H27" s="8">
        <v>1.82</v>
      </c>
      <c r="I27" s="7">
        <v>1.87</v>
      </c>
      <c r="J27" s="7">
        <v>8.92</v>
      </c>
    </row>
    <row r="28" spans="1:10" ht="15.75" x14ac:dyDescent="0.25">
      <c r="A28" s="193" t="s">
        <v>17</v>
      </c>
      <c r="B28" s="38" t="s">
        <v>29</v>
      </c>
      <c r="C28" s="10">
        <v>96</v>
      </c>
      <c r="D28" s="148" t="s">
        <v>22</v>
      </c>
      <c r="E28" s="11">
        <v>5</v>
      </c>
      <c r="F28" s="79">
        <v>7.58</v>
      </c>
      <c r="G28" s="80">
        <v>38.5</v>
      </c>
      <c r="H28" s="151">
        <v>5.0000000000000001E-3</v>
      </c>
      <c r="I28" s="80">
        <v>4.1500000000000004</v>
      </c>
      <c r="J28" s="80">
        <v>0.03</v>
      </c>
    </row>
    <row r="29" spans="1:10" ht="15.75" x14ac:dyDescent="0.25">
      <c r="A29" s="191"/>
      <c r="B29" s="38" t="s">
        <v>29</v>
      </c>
      <c r="C29" s="15">
        <v>97</v>
      </c>
      <c r="D29" s="75" t="s">
        <v>20</v>
      </c>
      <c r="E29" s="16">
        <v>5</v>
      </c>
      <c r="F29" s="17">
        <v>4.8600000000000003</v>
      </c>
      <c r="G29" s="16">
        <v>17.91</v>
      </c>
      <c r="H29" s="16">
        <v>1.1599999999999999</v>
      </c>
      <c r="I29" s="16">
        <v>1.47</v>
      </c>
      <c r="J29" s="16">
        <v>2.21</v>
      </c>
    </row>
    <row r="30" spans="1:10" x14ac:dyDescent="0.25">
      <c r="A30" s="48"/>
      <c r="B30" s="38" t="s">
        <v>31</v>
      </c>
      <c r="C30" s="9">
        <v>943</v>
      </c>
      <c r="D30" s="75" t="s">
        <v>18</v>
      </c>
      <c r="E30" s="16">
        <v>200</v>
      </c>
      <c r="F30" s="17"/>
      <c r="G30" s="18"/>
      <c r="H30" s="16"/>
      <c r="I30" s="16"/>
      <c r="J30" s="16"/>
    </row>
    <row r="31" spans="1:10" x14ac:dyDescent="0.25">
      <c r="A31" s="48"/>
      <c r="B31" s="38" t="s">
        <v>32</v>
      </c>
      <c r="C31" s="19" t="s">
        <v>14</v>
      </c>
      <c r="D31" s="148" t="s">
        <v>15</v>
      </c>
      <c r="E31" s="20">
        <v>40</v>
      </c>
      <c r="F31" s="21"/>
      <c r="G31" s="22"/>
      <c r="H31" s="8"/>
      <c r="I31" s="22"/>
      <c r="J31" s="22"/>
    </row>
    <row r="32" spans="1:10" x14ac:dyDescent="0.25">
      <c r="A32" s="48"/>
      <c r="B32" s="38" t="s">
        <v>26</v>
      </c>
      <c r="C32" s="19"/>
      <c r="D32" s="148" t="s">
        <v>27</v>
      </c>
      <c r="E32" s="20">
        <v>100</v>
      </c>
      <c r="F32" s="21">
        <v>20.8</v>
      </c>
      <c r="G32" s="32">
        <v>40</v>
      </c>
      <c r="H32" s="50">
        <v>0.03</v>
      </c>
      <c r="I32" s="22">
        <v>0</v>
      </c>
      <c r="J32" s="22">
        <v>8.6</v>
      </c>
    </row>
    <row r="33" spans="1:10" x14ac:dyDescent="0.25">
      <c r="A33" s="48"/>
      <c r="B33" s="182"/>
      <c r="C33" s="15"/>
      <c r="D33" s="9"/>
      <c r="E33" s="16"/>
      <c r="F33" s="17"/>
      <c r="G33" s="26"/>
      <c r="H33" s="27"/>
      <c r="I33" s="16"/>
      <c r="J33" s="16"/>
    </row>
    <row r="34" spans="1:10" x14ac:dyDescent="0.25">
      <c r="A34" s="62"/>
      <c r="B34" s="182"/>
      <c r="C34" s="15"/>
      <c r="D34" s="92" t="s">
        <v>24</v>
      </c>
      <c r="E34" s="93"/>
      <c r="F34" s="94">
        <f>SUM(F27:F33)</f>
        <v>38.94</v>
      </c>
      <c r="G34" s="95">
        <f>SUM(G27:G33)</f>
        <v>156.41</v>
      </c>
      <c r="H34" s="96">
        <f>SUM(H27:H33)</f>
        <v>3.0149999999999997</v>
      </c>
      <c r="I34" s="96">
        <f>SUM(I27:I33)</f>
        <v>7.49</v>
      </c>
      <c r="J34" s="96">
        <f>SUM(J27:J33)</f>
        <v>19.759999999999998</v>
      </c>
    </row>
  </sheetData>
  <mergeCells count="5">
    <mergeCell ref="E6:F6"/>
    <mergeCell ref="G6:J6"/>
    <mergeCell ref="G1:J1"/>
    <mergeCell ref="G2:J2"/>
    <mergeCell ref="G3:J3"/>
  </mergeCells>
  <pageMargins left="0.70866141732283472" right="0.70866141732283472" top="0.35433070866141736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31"/>
  <sheetViews>
    <sheetView workbookViewId="0">
      <selection activeCell="O18" sqref="O18"/>
    </sheetView>
  </sheetViews>
  <sheetFormatPr defaultRowHeight="15" x14ac:dyDescent="0.25"/>
  <cols>
    <col min="1" max="1" width="13.140625" customWidth="1"/>
    <col min="2" max="2" width="11.85546875" customWidth="1"/>
    <col min="4" max="4" width="27.28515625" customWidth="1"/>
    <col min="7" max="7" width="16" customWidth="1"/>
    <col min="10" max="10" width="13" customWidth="1"/>
  </cols>
  <sheetData>
    <row r="1" spans="1:10" x14ac:dyDescent="0.25">
      <c r="A1" s="1" t="s">
        <v>44</v>
      </c>
      <c r="B1" s="1"/>
      <c r="C1" s="1"/>
      <c r="D1" s="1"/>
      <c r="E1" s="1"/>
      <c r="F1" s="1"/>
      <c r="G1" s="208" t="s">
        <v>45</v>
      </c>
      <c r="H1" s="208"/>
      <c r="I1" s="208"/>
      <c r="J1" s="208"/>
    </row>
    <row r="2" spans="1:10" x14ac:dyDescent="0.25">
      <c r="A2" s="1" t="s">
        <v>46</v>
      </c>
      <c r="B2" s="1"/>
      <c r="C2" s="1"/>
      <c r="D2" s="1"/>
      <c r="E2" s="1"/>
      <c r="F2" s="1"/>
      <c r="G2" s="208" t="s">
        <v>51</v>
      </c>
      <c r="H2" s="208"/>
      <c r="I2" s="208"/>
      <c r="J2" s="208"/>
    </row>
    <row r="3" spans="1:10" x14ac:dyDescent="0.25">
      <c r="A3" s="1" t="s">
        <v>47</v>
      </c>
      <c r="B3" s="1"/>
      <c r="C3" s="1"/>
      <c r="D3" s="1"/>
      <c r="E3" s="1"/>
      <c r="F3" s="1"/>
      <c r="G3" s="208" t="s">
        <v>48</v>
      </c>
      <c r="H3" s="208"/>
      <c r="I3" s="208"/>
      <c r="J3" s="208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63" customFormat="1" ht="16.5" customHeight="1" x14ac:dyDescent="0.25">
      <c r="A6" s="67" t="s">
        <v>49</v>
      </c>
      <c r="B6" s="60"/>
      <c r="C6" s="60"/>
      <c r="D6" s="60"/>
      <c r="E6" s="211" t="s">
        <v>52</v>
      </c>
      <c r="F6" s="211"/>
      <c r="G6" s="206" t="s">
        <v>67</v>
      </c>
      <c r="H6" s="206"/>
      <c r="I6" s="206"/>
      <c r="J6" s="207"/>
    </row>
    <row r="7" spans="1:10" x14ac:dyDescent="0.25">
      <c r="A7" s="64"/>
      <c r="B7" s="51"/>
      <c r="C7" s="51"/>
      <c r="D7" s="51"/>
      <c r="E7" s="209"/>
      <c r="F7" s="209"/>
      <c r="G7" s="209"/>
      <c r="H7" s="209"/>
      <c r="I7" s="209"/>
      <c r="J7" s="210"/>
    </row>
    <row r="8" spans="1:10" ht="17.25" customHeight="1" thickBot="1" x14ac:dyDescent="0.3">
      <c r="A8" s="59" t="s">
        <v>0</v>
      </c>
      <c r="B8" s="59" t="s">
        <v>1</v>
      </c>
      <c r="C8" s="59" t="s">
        <v>2</v>
      </c>
      <c r="D8" s="59" t="s">
        <v>3</v>
      </c>
      <c r="E8" s="59" t="s">
        <v>4</v>
      </c>
      <c r="F8" s="59" t="s">
        <v>5</v>
      </c>
      <c r="G8" s="59" t="s">
        <v>72</v>
      </c>
      <c r="H8" s="59" t="s">
        <v>7</v>
      </c>
      <c r="I8" s="59" t="s">
        <v>8</v>
      </c>
      <c r="J8" s="59" t="s">
        <v>9</v>
      </c>
    </row>
    <row r="9" spans="1:10" x14ac:dyDescent="0.25">
      <c r="A9" s="48" t="s">
        <v>11</v>
      </c>
      <c r="B9" s="33" t="s">
        <v>12</v>
      </c>
      <c r="C9" s="34">
        <v>140</v>
      </c>
      <c r="D9" s="35" t="s">
        <v>23</v>
      </c>
      <c r="E9" s="36">
        <v>200</v>
      </c>
      <c r="F9" s="32">
        <v>19.829999999999998</v>
      </c>
      <c r="G9" s="25">
        <v>145.30000000000001</v>
      </c>
      <c r="H9" s="8">
        <v>5.7</v>
      </c>
      <c r="I9" s="37">
        <v>4.3</v>
      </c>
      <c r="J9" s="8">
        <v>29.44</v>
      </c>
    </row>
    <row r="10" spans="1:10" x14ac:dyDescent="0.25">
      <c r="A10" s="48" t="s">
        <v>17</v>
      </c>
      <c r="B10" s="38" t="s">
        <v>13</v>
      </c>
      <c r="C10" s="39">
        <v>643</v>
      </c>
      <c r="D10" s="106" t="s">
        <v>74</v>
      </c>
      <c r="E10" s="36" t="s">
        <v>42</v>
      </c>
      <c r="F10" s="12">
        <v>67.97</v>
      </c>
      <c r="G10" s="8">
        <v>132.72</v>
      </c>
      <c r="H10" s="13">
        <v>17.8</v>
      </c>
      <c r="I10" s="37">
        <v>4.91</v>
      </c>
      <c r="J10" s="8">
        <v>4.2699999999999996</v>
      </c>
    </row>
    <row r="11" spans="1:10" x14ac:dyDescent="0.25">
      <c r="A11" s="48"/>
      <c r="B11" s="38" t="s">
        <v>33</v>
      </c>
      <c r="C11" s="40">
        <v>302</v>
      </c>
      <c r="D11" s="9" t="s">
        <v>34</v>
      </c>
      <c r="E11" s="16">
        <v>150</v>
      </c>
      <c r="F11" s="17">
        <v>23.56</v>
      </c>
      <c r="G11" s="18">
        <v>308.37</v>
      </c>
      <c r="H11" s="16">
        <v>11.84</v>
      </c>
      <c r="I11" s="16">
        <v>5.45</v>
      </c>
      <c r="J11" s="16">
        <v>52.99</v>
      </c>
    </row>
    <row r="12" spans="1:10" x14ac:dyDescent="0.25">
      <c r="A12" s="48"/>
      <c r="B12" s="9" t="s">
        <v>38</v>
      </c>
      <c r="C12" s="9">
        <v>859</v>
      </c>
      <c r="D12" s="9" t="s">
        <v>39</v>
      </c>
      <c r="E12" s="16">
        <v>200</v>
      </c>
      <c r="F12" s="17">
        <v>14.46</v>
      </c>
      <c r="G12" s="18">
        <v>89.6</v>
      </c>
      <c r="H12" s="16">
        <v>0.1</v>
      </c>
      <c r="I12" s="16">
        <v>0.1</v>
      </c>
      <c r="J12" s="16">
        <v>22</v>
      </c>
    </row>
    <row r="13" spans="1:10" x14ac:dyDescent="0.25">
      <c r="A13" s="48"/>
      <c r="B13" s="38" t="s">
        <v>32</v>
      </c>
      <c r="C13" s="39" t="s">
        <v>14</v>
      </c>
      <c r="D13" s="41" t="s">
        <v>16</v>
      </c>
      <c r="E13" s="42">
        <v>40</v>
      </c>
      <c r="F13" s="43">
        <v>5.14</v>
      </c>
      <c r="G13" s="22">
        <v>41.96</v>
      </c>
      <c r="H13" s="22">
        <v>2.2400000000000002</v>
      </c>
      <c r="I13" s="22">
        <v>0.44</v>
      </c>
      <c r="J13" s="22">
        <v>19.760000000000002</v>
      </c>
    </row>
    <row r="14" spans="1:10" x14ac:dyDescent="0.25">
      <c r="A14" s="48"/>
      <c r="B14" s="38"/>
      <c r="C14" s="39"/>
      <c r="D14" s="9"/>
      <c r="E14" s="29"/>
      <c r="F14" s="30"/>
      <c r="G14" s="44"/>
      <c r="H14" s="44"/>
      <c r="I14" s="44"/>
      <c r="J14" s="44"/>
    </row>
    <row r="15" spans="1:10" ht="15.75" thickBot="1" x14ac:dyDescent="0.3">
      <c r="A15" s="159"/>
      <c r="B15" s="160"/>
      <c r="C15" s="45"/>
      <c r="D15" s="28" t="s">
        <v>24</v>
      </c>
      <c r="E15" s="29"/>
      <c r="F15" s="170">
        <f>SUM(F9:F14)</f>
        <v>130.95999999999998</v>
      </c>
      <c r="G15" s="54">
        <f>SUM(G9:G14)</f>
        <v>717.95</v>
      </c>
      <c r="H15" s="54">
        <f>SUM(H9:H14)</f>
        <v>37.680000000000007</v>
      </c>
      <c r="I15" s="54">
        <f t="shared" ref="I15:J15" si="0">SUM(I9:I14)</f>
        <v>15.2</v>
      </c>
      <c r="J15" s="54">
        <f t="shared" si="0"/>
        <v>128.46</v>
      </c>
    </row>
    <row r="16" spans="1:10" x14ac:dyDescent="0.25">
      <c r="A16" s="154" t="s">
        <v>35</v>
      </c>
      <c r="B16" s="158"/>
      <c r="C16" s="155"/>
      <c r="D16" s="156"/>
      <c r="E16" s="156"/>
      <c r="F16" s="156"/>
      <c r="G16" s="156"/>
      <c r="H16" s="156"/>
      <c r="I16" s="156"/>
      <c r="J16" s="157"/>
    </row>
    <row r="17" spans="1:10" ht="15.75" x14ac:dyDescent="0.25">
      <c r="A17" s="193" t="s">
        <v>11</v>
      </c>
      <c r="B17" s="104" t="s">
        <v>12</v>
      </c>
      <c r="C17" s="105">
        <v>140</v>
      </c>
      <c r="D17" s="106" t="s">
        <v>23</v>
      </c>
      <c r="E17" s="107">
        <v>150</v>
      </c>
      <c r="F17" s="108">
        <v>14.87</v>
      </c>
      <c r="G17" s="109">
        <v>108.98</v>
      </c>
      <c r="H17" s="74">
        <v>4.28</v>
      </c>
      <c r="I17" s="110">
        <v>3.23</v>
      </c>
      <c r="J17" s="74">
        <v>22.08</v>
      </c>
    </row>
    <row r="18" spans="1:10" ht="15.75" x14ac:dyDescent="0.25">
      <c r="A18" s="191" t="s">
        <v>50</v>
      </c>
      <c r="B18" s="111" t="s">
        <v>13</v>
      </c>
      <c r="C18" s="112">
        <v>643</v>
      </c>
      <c r="D18" s="106" t="s">
        <v>74</v>
      </c>
      <c r="E18" s="107" t="s">
        <v>68</v>
      </c>
      <c r="F18" s="79">
        <v>35.15</v>
      </c>
      <c r="G18" s="74">
        <v>132.72</v>
      </c>
      <c r="H18" s="80">
        <v>17.8</v>
      </c>
      <c r="I18" s="110">
        <v>4.91</v>
      </c>
      <c r="J18" s="74">
        <v>4.2699999999999996</v>
      </c>
    </row>
    <row r="19" spans="1:10" x14ac:dyDescent="0.25">
      <c r="A19" s="56"/>
      <c r="B19" s="111" t="s">
        <v>33</v>
      </c>
      <c r="C19" s="113">
        <v>302</v>
      </c>
      <c r="D19" s="75" t="s">
        <v>34</v>
      </c>
      <c r="E19" s="82">
        <v>100</v>
      </c>
      <c r="F19" s="83">
        <v>15.71</v>
      </c>
      <c r="G19" s="84">
        <v>205.58</v>
      </c>
      <c r="H19" s="82">
        <v>7.89</v>
      </c>
      <c r="I19" s="82">
        <v>3.63</v>
      </c>
      <c r="J19" s="82">
        <v>35.33</v>
      </c>
    </row>
    <row r="20" spans="1:10" x14ac:dyDescent="0.25">
      <c r="A20" s="56"/>
      <c r="B20" s="111" t="s">
        <v>31</v>
      </c>
      <c r="C20" s="75">
        <v>943</v>
      </c>
      <c r="D20" s="75" t="s">
        <v>18</v>
      </c>
      <c r="E20" s="82">
        <v>200</v>
      </c>
      <c r="F20" s="83">
        <v>3.73</v>
      </c>
      <c r="G20" s="84">
        <v>40</v>
      </c>
      <c r="H20" s="82">
        <v>0.53</v>
      </c>
      <c r="I20" s="82">
        <v>0</v>
      </c>
      <c r="J20" s="82">
        <v>9.4700000000000006</v>
      </c>
    </row>
    <row r="21" spans="1:10" x14ac:dyDescent="0.25">
      <c r="A21" s="56"/>
      <c r="B21" s="111" t="s">
        <v>32</v>
      </c>
      <c r="C21" s="112" t="s">
        <v>14</v>
      </c>
      <c r="D21" s="3" t="s">
        <v>16</v>
      </c>
      <c r="E21" s="114">
        <v>40</v>
      </c>
      <c r="F21" s="115">
        <v>5.14</v>
      </c>
      <c r="G21" s="88">
        <v>41.96</v>
      </c>
      <c r="H21" s="88">
        <v>2.2400000000000002</v>
      </c>
      <c r="I21" s="88">
        <v>0.44</v>
      </c>
      <c r="J21" s="88">
        <v>19.760000000000002</v>
      </c>
    </row>
    <row r="22" spans="1:10" x14ac:dyDescent="0.25">
      <c r="A22" s="56"/>
      <c r="B22" s="111"/>
      <c r="C22" s="112"/>
      <c r="D22" s="75"/>
      <c r="E22" s="93"/>
      <c r="F22" s="116"/>
      <c r="G22" s="117"/>
      <c r="H22" s="117"/>
      <c r="I22" s="117"/>
      <c r="J22" s="117"/>
    </row>
    <row r="23" spans="1:10" ht="15.75" thickBot="1" x14ac:dyDescent="0.3">
      <c r="A23" s="58"/>
      <c r="B23" s="161"/>
      <c r="C23" s="122"/>
      <c r="D23" s="162" t="s">
        <v>24</v>
      </c>
      <c r="E23" s="163"/>
      <c r="F23" s="164">
        <f>SUM(F17:F22)</f>
        <v>74.599999999999994</v>
      </c>
      <c r="G23" s="165">
        <f>SUM(G17:G22)</f>
        <v>529.24</v>
      </c>
      <c r="H23" s="165">
        <f>SUM(H17:H22)</f>
        <v>32.74</v>
      </c>
      <c r="I23" s="165">
        <f>SUM(I17:I22)</f>
        <v>12.209999999999999</v>
      </c>
      <c r="J23" s="165">
        <f>SUM(J17:J22)</f>
        <v>90.91</v>
      </c>
    </row>
    <row r="24" spans="1:10" x14ac:dyDescent="0.25">
      <c r="A24" s="171" t="s">
        <v>70</v>
      </c>
      <c r="B24" s="166"/>
      <c r="C24" s="167"/>
      <c r="D24" s="168"/>
      <c r="E24" s="137"/>
      <c r="F24" s="169"/>
      <c r="G24" s="140"/>
      <c r="H24" s="140"/>
      <c r="I24" s="140"/>
      <c r="J24" s="140"/>
    </row>
    <row r="25" spans="1:10" x14ac:dyDescent="0.25">
      <c r="A25" s="2" t="s">
        <v>11</v>
      </c>
      <c r="B25" s="104" t="s">
        <v>12</v>
      </c>
      <c r="C25" s="105">
        <v>140</v>
      </c>
      <c r="D25" s="106" t="s">
        <v>23</v>
      </c>
      <c r="E25" s="107">
        <v>50</v>
      </c>
      <c r="F25" s="108">
        <v>4.96</v>
      </c>
      <c r="G25" s="109">
        <v>36.32</v>
      </c>
      <c r="H25" s="74">
        <v>1.42</v>
      </c>
      <c r="I25" s="110">
        <v>1.07</v>
      </c>
      <c r="J25" s="74">
        <v>7.36</v>
      </c>
    </row>
    <row r="26" spans="1:10" x14ac:dyDescent="0.25">
      <c r="A26" s="2" t="s">
        <v>17</v>
      </c>
      <c r="B26" s="111" t="s">
        <v>13</v>
      </c>
      <c r="C26" s="112">
        <v>643</v>
      </c>
      <c r="D26" s="106" t="s">
        <v>74</v>
      </c>
      <c r="E26" s="196" t="s">
        <v>71</v>
      </c>
      <c r="F26" s="79">
        <v>32.82</v>
      </c>
      <c r="G26" s="74">
        <f>G10-G18</f>
        <v>0</v>
      </c>
      <c r="H26" s="80">
        <f>H10-H18</f>
        <v>0</v>
      </c>
      <c r="I26" s="110">
        <f>I10-I18</f>
        <v>0</v>
      </c>
      <c r="J26" s="74">
        <f>J10-J18</f>
        <v>0</v>
      </c>
    </row>
    <row r="27" spans="1:10" x14ac:dyDescent="0.25">
      <c r="A27" s="48"/>
      <c r="B27" s="111" t="s">
        <v>33</v>
      </c>
      <c r="C27" s="113">
        <v>302</v>
      </c>
      <c r="D27" s="75" t="s">
        <v>34</v>
      </c>
      <c r="E27" s="82">
        <v>50</v>
      </c>
      <c r="F27" s="83">
        <v>7.85</v>
      </c>
      <c r="G27" s="84">
        <v>102.79</v>
      </c>
      <c r="H27" s="82">
        <v>3.95</v>
      </c>
      <c r="I27" s="82">
        <v>1.82</v>
      </c>
      <c r="J27" s="82">
        <v>17.66</v>
      </c>
    </row>
    <row r="28" spans="1:10" x14ac:dyDescent="0.25">
      <c r="A28" s="48"/>
      <c r="B28" s="111" t="s">
        <v>38</v>
      </c>
      <c r="C28" s="75">
        <v>859</v>
      </c>
      <c r="D28" s="75" t="s">
        <v>39</v>
      </c>
      <c r="E28" s="82">
        <v>200</v>
      </c>
      <c r="F28" s="83">
        <v>14.46</v>
      </c>
      <c r="G28" s="84">
        <v>89.6</v>
      </c>
      <c r="H28" s="82">
        <v>0.1</v>
      </c>
      <c r="I28" s="82">
        <v>0.1</v>
      </c>
      <c r="J28" s="82">
        <v>22</v>
      </c>
    </row>
    <row r="29" spans="1:10" x14ac:dyDescent="0.25">
      <c r="A29" s="48"/>
      <c r="B29" s="111" t="s">
        <v>32</v>
      </c>
      <c r="C29" s="112" t="s">
        <v>14</v>
      </c>
      <c r="D29" s="3" t="s">
        <v>16</v>
      </c>
      <c r="E29" s="114">
        <v>40</v>
      </c>
      <c r="F29" s="115"/>
      <c r="G29" s="88"/>
      <c r="H29" s="88"/>
      <c r="I29" s="88"/>
      <c r="J29" s="88"/>
    </row>
    <row r="30" spans="1:10" x14ac:dyDescent="0.25">
      <c r="A30" s="48"/>
      <c r="B30" s="111"/>
      <c r="C30" s="112"/>
      <c r="D30" s="75"/>
      <c r="E30" s="93"/>
      <c r="F30" s="116"/>
      <c r="G30" s="117"/>
      <c r="H30" s="117"/>
      <c r="I30" s="117"/>
      <c r="J30" s="117"/>
    </row>
    <row r="31" spans="1:10" x14ac:dyDescent="0.25">
      <c r="A31" s="62"/>
      <c r="B31" s="111"/>
      <c r="C31" s="112"/>
      <c r="D31" s="92" t="s">
        <v>24</v>
      </c>
      <c r="E31" s="93"/>
      <c r="F31" s="120">
        <f>SUM(F25:F30)</f>
        <v>60.09</v>
      </c>
      <c r="G31" s="96">
        <f>SUM(G25:G30)</f>
        <v>228.71</v>
      </c>
      <c r="H31" s="96">
        <f>SUM(H25:H30)</f>
        <v>5.47</v>
      </c>
      <c r="I31" s="96">
        <f>SUM(I25:I30)</f>
        <v>2.99</v>
      </c>
      <c r="J31" s="96">
        <f>SUM(J25:J30)</f>
        <v>47.019999999999996</v>
      </c>
    </row>
  </sheetData>
  <mergeCells count="7">
    <mergeCell ref="G1:J1"/>
    <mergeCell ref="G2:J2"/>
    <mergeCell ref="G3:J3"/>
    <mergeCell ref="E7:F7"/>
    <mergeCell ref="G7:J7"/>
    <mergeCell ref="E6:F6"/>
    <mergeCell ref="G6:J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workbookViewId="0">
      <selection activeCell="M9" sqref="M9"/>
    </sheetView>
  </sheetViews>
  <sheetFormatPr defaultRowHeight="15" x14ac:dyDescent="0.25"/>
  <cols>
    <col min="1" max="1" width="13.5703125" style="1" customWidth="1"/>
    <col min="2" max="2" width="12.7109375" style="1" customWidth="1"/>
    <col min="3" max="3" width="9.140625" style="1"/>
    <col min="4" max="4" width="27.7109375" style="1" customWidth="1"/>
    <col min="5" max="6" width="9.140625" style="1"/>
    <col min="7" max="7" width="16.7109375" style="1" customWidth="1"/>
    <col min="8" max="9" width="9.140625" style="1"/>
    <col min="10" max="10" width="12.42578125" style="1" customWidth="1"/>
    <col min="11" max="16384" width="9.140625" style="1"/>
  </cols>
  <sheetData>
    <row r="1" spans="1:10" x14ac:dyDescent="0.25">
      <c r="A1" s="1" t="s">
        <v>44</v>
      </c>
      <c r="G1" s="208" t="s">
        <v>45</v>
      </c>
      <c r="H1" s="208"/>
      <c r="I1" s="208"/>
      <c r="J1" s="208"/>
    </row>
    <row r="2" spans="1:10" x14ac:dyDescent="0.25">
      <c r="A2" s="1" t="s">
        <v>46</v>
      </c>
      <c r="G2" s="208" t="s">
        <v>51</v>
      </c>
      <c r="H2" s="208"/>
      <c r="I2" s="208"/>
      <c r="J2" s="208"/>
    </row>
    <row r="3" spans="1:10" x14ac:dyDescent="0.25">
      <c r="A3" s="1" t="s">
        <v>47</v>
      </c>
      <c r="G3" s="208" t="s">
        <v>48</v>
      </c>
      <c r="H3" s="208"/>
      <c r="I3" s="208"/>
      <c r="J3" s="208"/>
    </row>
    <row r="6" spans="1:10" ht="22.5" customHeight="1" x14ac:dyDescent="0.25">
      <c r="A6" s="66" t="s">
        <v>49</v>
      </c>
      <c r="B6" s="60"/>
      <c r="C6" s="60"/>
      <c r="D6" s="60"/>
      <c r="E6" s="205" t="s">
        <v>52</v>
      </c>
      <c r="F6" s="205"/>
      <c r="G6" s="206" t="s">
        <v>67</v>
      </c>
      <c r="H6" s="206"/>
      <c r="I6" s="206"/>
      <c r="J6" s="207"/>
    </row>
    <row r="7" spans="1:10" ht="15.75" thickBot="1" x14ac:dyDescent="0.3">
      <c r="A7" s="64"/>
      <c r="B7" s="51"/>
      <c r="C7" s="51"/>
      <c r="D7" s="51"/>
      <c r="E7" s="53"/>
      <c r="F7" s="53"/>
      <c r="G7" s="53"/>
      <c r="H7" s="53"/>
      <c r="I7" s="53"/>
      <c r="J7" s="52"/>
    </row>
    <row r="8" spans="1:10" ht="15" customHeight="1" thickBot="1" x14ac:dyDescent="0.3">
      <c r="A8" s="68" t="s">
        <v>0</v>
      </c>
      <c r="B8" s="68" t="s">
        <v>1</v>
      </c>
      <c r="C8" s="68" t="s">
        <v>2</v>
      </c>
      <c r="D8" s="68" t="s">
        <v>3</v>
      </c>
      <c r="E8" s="68" t="s">
        <v>4</v>
      </c>
      <c r="F8" s="68" t="s">
        <v>5</v>
      </c>
      <c r="G8" s="68" t="s">
        <v>72</v>
      </c>
      <c r="H8" s="68" t="s">
        <v>7</v>
      </c>
      <c r="I8" s="68" t="s">
        <v>8</v>
      </c>
      <c r="J8" s="68" t="s">
        <v>9</v>
      </c>
    </row>
    <row r="9" spans="1:10" x14ac:dyDescent="0.25">
      <c r="A9" s="48" t="s">
        <v>10</v>
      </c>
      <c r="B9" s="197" t="s">
        <v>40</v>
      </c>
      <c r="C9" s="198">
        <v>54</v>
      </c>
      <c r="D9" s="197" t="s">
        <v>41</v>
      </c>
      <c r="E9" s="199">
        <v>100</v>
      </c>
      <c r="F9" s="109">
        <v>26.96</v>
      </c>
      <c r="G9" s="109">
        <v>138</v>
      </c>
      <c r="H9" s="109">
        <v>6</v>
      </c>
      <c r="I9" s="109">
        <v>2.58</v>
      </c>
      <c r="J9" s="109">
        <v>11.4</v>
      </c>
    </row>
    <row r="10" spans="1:10" x14ac:dyDescent="0.25">
      <c r="A10" s="48" t="s">
        <v>21</v>
      </c>
      <c r="B10" s="172" t="s">
        <v>13</v>
      </c>
      <c r="C10" s="112">
        <v>643</v>
      </c>
      <c r="D10" s="106" t="s">
        <v>74</v>
      </c>
      <c r="E10" s="107" t="s">
        <v>42</v>
      </c>
      <c r="F10" s="79">
        <v>67.97</v>
      </c>
      <c r="G10" s="74">
        <v>132.72</v>
      </c>
      <c r="H10" s="80">
        <v>17.8</v>
      </c>
      <c r="I10" s="110">
        <v>4.91</v>
      </c>
      <c r="J10" s="74">
        <v>4.2699999999999996</v>
      </c>
    </row>
    <row r="11" spans="1:10" x14ac:dyDescent="0.25">
      <c r="A11" s="48"/>
      <c r="B11" s="111" t="s">
        <v>33</v>
      </c>
      <c r="C11" s="113">
        <v>302</v>
      </c>
      <c r="D11" s="75" t="s">
        <v>34</v>
      </c>
      <c r="E11" s="82">
        <v>180</v>
      </c>
      <c r="F11" s="83">
        <v>28.27</v>
      </c>
      <c r="G11" s="72">
        <v>370.04</v>
      </c>
      <c r="H11" s="83">
        <v>14.17</v>
      </c>
      <c r="I11" s="83">
        <v>6.54</v>
      </c>
      <c r="J11" s="83">
        <v>63.59</v>
      </c>
    </row>
    <row r="12" spans="1:10" x14ac:dyDescent="0.25">
      <c r="A12" s="48"/>
      <c r="B12" s="111" t="s">
        <v>31</v>
      </c>
      <c r="C12" s="75">
        <v>943</v>
      </c>
      <c r="D12" s="75" t="s">
        <v>18</v>
      </c>
      <c r="E12" s="82">
        <v>200</v>
      </c>
      <c r="F12" s="83">
        <v>3.73</v>
      </c>
      <c r="G12" s="72">
        <v>40</v>
      </c>
      <c r="H12" s="83">
        <v>0.53</v>
      </c>
      <c r="I12" s="83">
        <v>0</v>
      </c>
      <c r="J12" s="83">
        <v>9.4700000000000006</v>
      </c>
    </row>
    <row r="13" spans="1:10" x14ac:dyDescent="0.25">
      <c r="A13" s="48"/>
      <c r="B13" s="111" t="s">
        <v>32</v>
      </c>
      <c r="C13" s="112" t="s">
        <v>14</v>
      </c>
      <c r="D13" s="3" t="s">
        <v>16</v>
      </c>
      <c r="E13" s="114">
        <v>40</v>
      </c>
      <c r="F13" s="115">
        <v>5.14</v>
      </c>
      <c r="G13" s="88">
        <v>41.96</v>
      </c>
      <c r="H13" s="88">
        <v>2.2400000000000002</v>
      </c>
      <c r="I13" s="88">
        <v>0.44</v>
      </c>
      <c r="J13" s="88">
        <v>19.760000000000002</v>
      </c>
    </row>
    <row r="14" spans="1:10" x14ac:dyDescent="0.25">
      <c r="A14" s="48"/>
      <c r="B14" s="111"/>
      <c r="C14" s="113"/>
      <c r="D14" s="75"/>
      <c r="E14" s="82"/>
      <c r="F14" s="83"/>
      <c r="G14" s="83"/>
      <c r="H14" s="83"/>
      <c r="I14" s="83"/>
      <c r="J14" s="83"/>
    </row>
    <row r="15" spans="1:10" ht="15.75" thickBot="1" x14ac:dyDescent="0.3">
      <c r="A15" s="159"/>
      <c r="B15" s="161"/>
      <c r="C15" s="175"/>
      <c r="D15" s="184" t="s">
        <v>24</v>
      </c>
      <c r="E15" s="184"/>
      <c r="F15" s="185">
        <f>SUM(F9:F14)</f>
        <v>132.07</v>
      </c>
      <c r="G15" s="185">
        <f>SUM(G9:G14)</f>
        <v>722.72</v>
      </c>
      <c r="H15" s="185">
        <f>SUM(H9:H14)</f>
        <v>40.74</v>
      </c>
      <c r="I15" s="185">
        <f>SUM(I9:I14)</f>
        <v>14.47</v>
      </c>
      <c r="J15" s="185">
        <f>SUM(J9:J14)</f>
        <v>108.49000000000001</v>
      </c>
    </row>
    <row r="16" spans="1:10" x14ac:dyDescent="0.25">
      <c r="A16" s="171" t="s">
        <v>35</v>
      </c>
      <c r="B16" s="177"/>
      <c r="C16" s="200"/>
      <c r="D16" s="201"/>
      <c r="E16" s="201"/>
      <c r="F16" s="202"/>
      <c r="G16" s="202"/>
      <c r="H16" s="202"/>
      <c r="I16" s="202"/>
      <c r="J16" s="203"/>
    </row>
    <row r="17" spans="1:10" x14ac:dyDescent="0.25">
      <c r="A17" s="2" t="s">
        <v>10</v>
      </c>
      <c r="B17" s="172" t="s">
        <v>13</v>
      </c>
      <c r="C17" s="105">
        <v>643</v>
      </c>
      <c r="D17" s="106" t="s">
        <v>74</v>
      </c>
      <c r="E17" s="107" t="s">
        <v>69</v>
      </c>
      <c r="F17" s="173">
        <v>36.869999999999997</v>
      </c>
      <c r="G17" s="74">
        <v>132.72</v>
      </c>
      <c r="H17" s="174">
        <v>17.8</v>
      </c>
      <c r="I17" s="110">
        <v>4.91</v>
      </c>
      <c r="J17" s="74">
        <v>4.2699999999999996</v>
      </c>
    </row>
    <row r="18" spans="1:10" x14ac:dyDescent="0.25">
      <c r="A18" s="2" t="s">
        <v>21</v>
      </c>
      <c r="B18" s="111" t="s">
        <v>33</v>
      </c>
      <c r="C18" s="113">
        <v>302</v>
      </c>
      <c r="D18" s="75" t="s">
        <v>34</v>
      </c>
      <c r="E18" s="82">
        <v>100</v>
      </c>
      <c r="F18" s="83">
        <v>15.71</v>
      </c>
      <c r="G18" s="84">
        <v>205.58</v>
      </c>
      <c r="H18" s="82">
        <v>7.89</v>
      </c>
      <c r="I18" s="82">
        <v>3.63</v>
      </c>
      <c r="J18" s="82">
        <v>35.33</v>
      </c>
    </row>
    <row r="19" spans="1:10" x14ac:dyDescent="0.25">
      <c r="A19" s="2"/>
      <c r="B19" s="111" t="s">
        <v>31</v>
      </c>
      <c r="C19" s="75">
        <v>943</v>
      </c>
      <c r="D19" s="75" t="s">
        <v>18</v>
      </c>
      <c r="E19" s="82">
        <v>200</v>
      </c>
      <c r="F19" s="83">
        <v>3.73</v>
      </c>
      <c r="G19" s="84">
        <v>40</v>
      </c>
      <c r="H19" s="82">
        <v>0.53</v>
      </c>
      <c r="I19" s="82">
        <v>0</v>
      </c>
      <c r="J19" s="82">
        <v>9.4700000000000006</v>
      </c>
    </row>
    <row r="20" spans="1:10" x14ac:dyDescent="0.25">
      <c r="A20" s="2"/>
      <c r="B20" s="111" t="s">
        <v>32</v>
      </c>
      <c r="C20" s="112" t="s">
        <v>14</v>
      </c>
      <c r="D20" s="3" t="s">
        <v>16</v>
      </c>
      <c r="E20" s="114">
        <v>40</v>
      </c>
      <c r="F20" s="115">
        <v>5.14</v>
      </c>
      <c r="G20" s="88">
        <v>41.96</v>
      </c>
      <c r="H20" s="88">
        <v>2.2400000000000002</v>
      </c>
      <c r="I20" s="88">
        <v>0.44</v>
      </c>
      <c r="J20" s="88">
        <v>19.760000000000002</v>
      </c>
    </row>
    <row r="21" spans="1:10" x14ac:dyDescent="0.25">
      <c r="A21" s="2"/>
      <c r="B21" s="111"/>
      <c r="C21" s="113"/>
      <c r="D21" s="75"/>
      <c r="E21" s="82"/>
      <c r="F21" s="82"/>
      <c r="G21" s="82"/>
      <c r="H21" s="82"/>
      <c r="I21" s="82"/>
      <c r="J21" s="82"/>
    </row>
    <row r="22" spans="1:10" ht="15.75" thickBot="1" x14ac:dyDescent="0.3">
      <c r="A22" s="189"/>
      <c r="B22" s="161"/>
      <c r="C22" s="175"/>
      <c r="D22" s="146" t="s">
        <v>24</v>
      </c>
      <c r="E22" s="146"/>
      <c r="F22" s="176">
        <f>SUM(F17:F21)</f>
        <v>61.449999999999996</v>
      </c>
      <c r="G22" s="176">
        <f>SUM(G17:G21)</f>
        <v>420.26</v>
      </c>
      <c r="H22" s="176">
        <f>SUM(H17:H21)</f>
        <v>28.46</v>
      </c>
      <c r="I22" s="176">
        <f>SUM(I17:I21)</f>
        <v>8.9799999999999986</v>
      </c>
      <c r="J22" s="176">
        <f>SUM(J17:J21)</f>
        <v>68.83</v>
      </c>
    </row>
    <row r="23" spans="1:10" x14ac:dyDescent="0.25">
      <c r="A23" s="171" t="s">
        <v>70</v>
      </c>
      <c r="B23" s="178"/>
      <c r="C23" s="125"/>
      <c r="D23" s="125"/>
      <c r="E23" s="125"/>
      <c r="F23" s="125"/>
      <c r="G23" s="125"/>
      <c r="H23" s="125"/>
      <c r="I23" s="125"/>
      <c r="J23" s="125"/>
    </row>
    <row r="24" spans="1:10" x14ac:dyDescent="0.25">
      <c r="A24" s="2" t="s">
        <v>10</v>
      </c>
      <c r="B24" s="204" t="s">
        <v>40</v>
      </c>
      <c r="C24" s="198">
        <v>54</v>
      </c>
      <c r="D24" s="197" t="s">
        <v>41</v>
      </c>
      <c r="E24" s="199">
        <v>100</v>
      </c>
      <c r="F24" s="109">
        <v>26.96</v>
      </c>
      <c r="G24" s="109">
        <v>138</v>
      </c>
      <c r="H24" s="109">
        <v>6</v>
      </c>
      <c r="I24" s="109">
        <v>2.58</v>
      </c>
      <c r="J24" s="109">
        <v>11.4</v>
      </c>
    </row>
    <row r="25" spans="1:10" x14ac:dyDescent="0.25">
      <c r="A25" s="2" t="s">
        <v>21</v>
      </c>
      <c r="B25" s="172" t="s">
        <v>13</v>
      </c>
      <c r="C25" s="112">
        <v>643</v>
      </c>
      <c r="D25" s="106" t="s">
        <v>74</v>
      </c>
      <c r="E25" s="196" t="s">
        <v>73</v>
      </c>
      <c r="F25" s="79">
        <v>31.1</v>
      </c>
      <c r="G25" s="74">
        <f>G10-G17</f>
        <v>0</v>
      </c>
      <c r="H25" s="74">
        <f t="shared" ref="H25:J25" si="0">H10-H17</f>
        <v>0</v>
      </c>
      <c r="I25" s="74">
        <f t="shared" si="0"/>
        <v>0</v>
      </c>
      <c r="J25" s="74">
        <f t="shared" si="0"/>
        <v>0</v>
      </c>
    </row>
    <row r="26" spans="1:10" x14ac:dyDescent="0.25">
      <c r="A26" s="2"/>
      <c r="B26" s="111" t="s">
        <v>33</v>
      </c>
      <c r="C26" s="113">
        <v>302</v>
      </c>
      <c r="D26" s="75" t="s">
        <v>34</v>
      </c>
      <c r="E26" s="82">
        <v>80</v>
      </c>
      <c r="F26" s="83">
        <v>12.57</v>
      </c>
      <c r="G26" s="74">
        <f>G11-G18</f>
        <v>164.46</v>
      </c>
      <c r="H26" s="83">
        <f>H11-H18</f>
        <v>6.28</v>
      </c>
      <c r="I26" s="83">
        <f>I11-I18</f>
        <v>2.91</v>
      </c>
      <c r="J26" s="83">
        <f>J11-J18</f>
        <v>28.260000000000005</v>
      </c>
    </row>
    <row r="27" spans="1:10" x14ac:dyDescent="0.25">
      <c r="A27" s="56"/>
      <c r="B27" s="111" t="s">
        <v>31</v>
      </c>
      <c r="C27" s="75">
        <v>943</v>
      </c>
      <c r="D27" s="75" t="s">
        <v>18</v>
      </c>
      <c r="E27" s="82">
        <v>200</v>
      </c>
      <c r="F27" s="83"/>
      <c r="G27" s="72"/>
      <c r="H27" s="83"/>
      <c r="I27" s="83"/>
      <c r="J27" s="83"/>
    </row>
    <row r="28" spans="1:10" x14ac:dyDescent="0.25">
      <c r="A28" s="56"/>
      <c r="B28" s="111" t="s">
        <v>32</v>
      </c>
      <c r="C28" s="112" t="s">
        <v>14</v>
      </c>
      <c r="D28" s="3" t="s">
        <v>16</v>
      </c>
      <c r="E28" s="114">
        <v>40</v>
      </c>
      <c r="F28" s="115"/>
      <c r="G28" s="88"/>
      <c r="H28" s="88"/>
      <c r="I28" s="88"/>
      <c r="J28" s="88"/>
    </row>
    <row r="29" spans="1:10" x14ac:dyDescent="0.25">
      <c r="A29" s="56"/>
      <c r="B29" s="111"/>
      <c r="C29" s="113"/>
      <c r="D29" s="75"/>
      <c r="E29" s="82"/>
      <c r="F29" s="83"/>
      <c r="G29" s="83"/>
      <c r="H29" s="83"/>
      <c r="I29" s="83"/>
      <c r="J29" s="83"/>
    </row>
    <row r="30" spans="1:10" x14ac:dyDescent="0.25">
      <c r="A30" s="4"/>
      <c r="B30" s="111"/>
      <c r="C30" s="75"/>
      <c r="D30" s="124" t="s">
        <v>24</v>
      </c>
      <c r="E30" s="186"/>
      <c r="F30" s="95">
        <f>SUM(F24:F29)</f>
        <v>70.63</v>
      </c>
      <c r="G30" s="95">
        <f>SUM(G24:G29)</f>
        <v>302.46000000000004</v>
      </c>
      <c r="H30" s="95">
        <f>SUM(H24:H29)</f>
        <v>12.280000000000001</v>
      </c>
      <c r="I30" s="95">
        <f>SUM(I24:I29)</f>
        <v>5.49</v>
      </c>
      <c r="J30" s="95">
        <f>SUM(J24:J29)</f>
        <v>39.660000000000004</v>
      </c>
    </row>
  </sheetData>
  <mergeCells count="5">
    <mergeCell ref="G1:J1"/>
    <mergeCell ref="G2:J2"/>
    <mergeCell ref="G3:J3"/>
    <mergeCell ref="E6:F6"/>
    <mergeCell ref="G6:J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O21" sqref="O21"/>
    </sheetView>
  </sheetViews>
  <sheetFormatPr defaultRowHeight="15" x14ac:dyDescent="0.25"/>
  <cols>
    <col min="1" max="1" width="13.5703125" customWidth="1"/>
    <col min="2" max="2" width="14.140625" customWidth="1"/>
    <col min="4" max="4" width="26.28515625" customWidth="1"/>
    <col min="5" max="5" width="9.7109375" customWidth="1"/>
    <col min="7" max="7" width="14.85546875" customWidth="1"/>
    <col min="10" max="10" width="11.7109375" customWidth="1"/>
  </cols>
  <sheetData>
    <row r="1" spans="1:10" x14ac:dyDescent="0.25">
      <c r="A1" s="1" t="s">
        <v>44</v>
      </c>
      <c r="B1" s="1"/>
      <c r="C1" s="1"/>
      <c r="D1" s="1"/>
      <c r="E1" s="1"/>
      <c r="F1" s="1"/>
      <c r="G1" s="208" t="s">
        <v>45</v>
      </c>
      <c r="H1" s="208"/>
      <c r="I1" s="208"/>
      <c r="J1" s="208"/>
    </row>
    <row r="2" spans="1:10" x14ac:dyDescent="0.25">
      <c r="A2" s="1" t="s">
        <v>46</v>
      </c>
      <c r="B2" s="1"/>
      <c r="C2" s="1"/>
      <c r="D2" s="1"/>
      <c r="E2" s="1"/>
      <c r="F2" s="1"/>
      <c r="G2" s="208" t="s">
        <v>53</v>
      </c>
      <c r="H2" s="208"/>
      <c r="I2" s="208"/>
      <c r="J2" s="208"/>
    </row>
    <row r="3" spans="1:10" x14ac:dyDescent="0.25">
      <c r="A3" s="1" t="s">
        <v>47</v>
      </c>
      <c r="B3" s="1"/>
      <c r="C3" s="1"/>
      <c r="D3" s="1"/>
      <c r="E3" s="1"/>
      <c r="F3" s="1"/>
      <c r="G3" s="208" t="s">
        <v>48</v>
      </c>
      <c r="H3" s="208"/>
      <c r="I3" s="208"/>
      <c r="J3" s="208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66" t="s">
        <v>49</v>
      </c>
      <c r="B6" s="65"/>
      <c r="C6" s="65"/>
      <c r="D6" s="65"/>
      <c r="E6" s="205" t="s">
        <v>66</v>
      </c>
      <c r="F6" s="205"/>
      <c r="G6" s="206" t="s">
        <v>65</v>
      </c>
      <c r="H6" s="206"/>
      <c r="I6" s="206"/>
      <c r="J6" s="207"/>
    </row>
    <row r="7" spans="1:10" x14ac:dyDescent="0.25">
      <c r="A7" s="47"/>
      <c r="B7" s="3"/>
      <c r="C7" s="3"/>
      <c r="D7" s="3"/>
      <c r="E7" s="3"/>
      <c r="F7" s="3"/>
      <c r="G7" s="3"/>
      <c r="H7" s="3"/>
      <c r="I7" s="3"/>
      <c r="J7" s="2"/>
    </row>
    <row r="8" spans="1:10" ht="15.75" thickBot="1" x14ac:dyDescent="0.3">
      <c r="A8" s="59" t="s">
        <v>0</v>
      </c>
      <c r="B8" s="59" t="s">
        <v>1</v>
      </c>
      <c r="C8" s="59" t="s">
        <v>2</v>
      </c>
      <c r="D8" s="59" t="s">
        <v>3</v>
      </c>
      <c r="E8" s="59" t="s">
        <v>4</v>
      </c>
      <c r="F8" s="59" t="s">
        <v>5</v>
      </c>
      <c r="G8" s="59" t="s">
        <v>6</v>
      </c>
      <c r="H8" s="59" t="s">
        <v>7</v>
      </c>
      <c r="I8" s="59" t="s">
        <v>8</v>
      </c>
      <c r="J8" s="59" t="s">
        <v>9</v>
      </c>
    </row>
    <row r="9" spans="1:10" ht="18" customHeight="1" x14ac:dyDescent="0.25">
      <c r="A9" s="55" t="s">
        <v>10</v>
      </c>
      <c r="B9" s="75" t="s">
        <v>56</v>
      </c>
      <c r="C9" s="75">
        <v>426</v>
      </c>
      <c r="D9" s="75" t="s">
        <v>57</v>
      </c>
      <c r="E9" s="82" t="s">
        <v>58</v>
      </c>
      <c r="F9" s="82">
        <v>40.380000000000003</v>
      </c>
      <c r="G9" s="75"/>
      <c r="H9" s="75"/>
      <c r="I9" s="75"/>
      <c r="J9" s="75"/>
    </row>
    <row r="10" spans="1:10" x14ac:dyDescent="0.25">
      <c r="A10" s="55"/>
      <c r="B10" s="75" t="s">
        <v>31</v>
      </c>
      <c r="C10" s="75">
        <v>958</v>
      </c>
      <c r="D10" s="75" t="s">
        <v>59</v>
      </c>
      <c r="E10" s="82">
        <v>200</v>
      </c>
      <c r="F10" s="83">
        <v>14.19</v>
      </c>
      <c r="G10" s="84">
        <v>123.3</v>
      </c>
      <c r="H10" s="82">
        <v>4.2</v>
      </c>
      <c r="I10" s="82">
        <v>3.4</v>
      </c>
      <c r="J10" s="82">
        <v>18.8</v>
      </c>
    </row>
    <row r="11" spans="1:10" ht="19.5" customHeight="1" x14ac:dyDescent="0.25">
      <c r="A11" s="55"/>
      <c r="B11" s="75" t="s">
        <v>60</v>
      </c>
      <c r="C11" s="85"/>
      <c r="D11" s="77" t="s">
        <v>61</v>
      </c>
      <c r="E11" s="86">
        <v>60</v>
      </c>
      <c r="F11" s="87">
        <v>22.8</v>
      </c>
      <c r="G11" s="88"/>
      <c r="H11" s="74"/>
      <c r="I11" s="88"/>
      <c r="J11" s="88"/>
    </row>
    <row r="12" spans="1:10" ht="15.75" customHeight="1" x14ac:dyDescent="0.25">
      <c r="A12" s="55"/>
      <c r="B12" s="75"/>
      <c r="C12" s="85"/>
      <c r="D12" s="148" t="s">
        <v>64</v>
      </c>
      <c r="E12" s="149">
        <v>150</v>
      </c>
      <c r="F12" s="150">
        <v>20.39</v>
      </c>
      <c r="G12" s="88"/>
      <c r="H12" s="115"/>
      <c r="I12" s="88"/>
      <c r="J12" s="88"/>
    </row>
    <row r="13" spans="1:10" ht="15" customHeight="1" x14ac:dyDescent="0.25">
      <c r="A13" s="55"/>
      <c r="B13" s="75"/>
      <c r="C13" s="85"/>
      <c r="D13" s="92" t="s">
        <v>24</v>
      </c>
      <c r="E13" s="93"/>
      <c r="F13" s="94">
        <f>SUM(F7:F12)</f>
        <v>97.76</v>
      </c>
      <c r="G13" s="95">
        <f>SUM(G7:G12)</f>
        <v>123.3</v>
      </c>
      <c r="H13" s="96">
        <f>SUM(H7:H12)</f>
        <v>4.2</v>
      </c>
      <c r="I13" s="96">
        <f>SUM(I7:I12)</f>
        <v>3.4</v>
      </c>
      <c r="J13" s="96">
        <f>SUM(J7:J12)</f>
        <v>18.8</v>
      </c>
    </row>
    <row r="14" spans="1:10" x14ac:dyDescent="0.25">
      <c r="A14" s="55"/>
      <c r="B14" s="89"/>
      <c r="C14" s="81"/>
      <c r="D14" s="75"/>
      <c r="E14" s="82"/>
      <c r="F14" s="83"/>
      <c r="G14" s="82"/>
      <c r="H14" s="82"/>
      <c r="I14" s="82"/>
      <c r="J14" s="82"/>
    </row>
    <row r="15" spans="1:10" ht="15.75" thickBot="1" x14ac:dyDescent="0.3">
      <c r="A15" s="57"/>
      <c r="B15" s="97"/>
      <c r="C15" s="98"/>
      <c r="D15" s="99"/>
      <c r="E15" s="100"/>
      <c r="F15" s="101"/>
      <c r="G15" s="102"/>
      <c r="H15" s="103"/>
      <c r="I15" s="103"/>
      <c r="J15" s="103"/>
    </row>
    <row r="16" spans="1:10" x14ac:dyDescent="0.25">
      <c r="A16" s="133"/>
      <c r="B16" s="134" t="s">
        <v>40</v>
      </c>
      <c r="C16" s="135"/>
      <c r="D16" s="136" t="s">
        <v>54</v>
      </c>
      <c r="E16" s="137">
        <v>80</v>
      </c>
      <c r="F16" s="138">
        <v>21.75</v>
      </c>
      <c r="G16" s="139"/>
      <c r="H16" s="140"/>
      <c r="I16" s="141"/>
      <c r="J16" s="140"/>
    </row>
    <row r="17" spans="1:10" ht="18" customHeight="1" x14ac:dyDescent="0.25">
      <c r="A17" s="56" t="s">
        <v>11</v>
      </c>
      <c r="B17" s="104" t="s">
        <v>12</v>
      </c>
      <c r="C17" s="105">
        <v>140</v>
      </c>
      <c r="D17" s="106" t="s">
        <v>23</v>
      </c>
      <c r="E17" s="107">
        <v>200</v>
      </c>
      <c r="F17" s="108">
        <v>14.87</v>
      </c>
      <c r="G17" s="109">
        <v>108.98</v>
      </c>
      <c r="H17" s="74">
        <v>4.28</v>
      </c>
      <c r="I17" s="110">
        <v>3.23</v>
      </c>
      <c r="J17" s="74">
        <v>22.08</v>
      </c>
    </row>
    <row r="18" spans="1:10" ht="18" customHeight="1" x14ac:dyDescent="0.25">
      <c r="A18" s="56" t="s">
        <v>50</v>
      </c>
      <c r="B18" s="111" t="s">
        <v>13</v>
      </c>
      <c r="C18" s="112">
        <v>667</v>
      </c>
      <c r="D18" s="106" t="s">
        <v>62</v>
      </c>
      <c r="E18" s="107" t="s">
        <v>43</v>
      </c>
      <c r="F18" s="79">
        <v>39.76</v>
      </c>
      <c r="G18" s="74">
        <v>82.95</v>
      </c>
      <c r="H18" s="80">
        <v>11.13</v>
      </c>
      <c r="I18" s="110">
        <v>3.07</v>
      </c>
      <c r="J18" s="74">
        <v>2.67</v>
      </c>
    </row>
    <row r="19" spans="1:10" x14ac:dyDescent="0.25">
      <c r="A19" s="56"/>
      <c r="B19" s="111" t="s">
        <v>33</v>
      </c>
      <c r="C19" s="113">
        <v>302</v>
      </c>
      <c r="D19" s="75" t="s">
        <v>34</v>
      </c>
      <c r="E19" s="82">
        <v>100</v>
      </c>
      <c r="F19" s="83">
        <v>15.71</v>
      </c>
      <c r="G19" s="84">
        <v>205.58</v>
      </c>
      <c r="H19" s="82">
        <v>7.89</v>
      </c>
      <c r="I19" s="82">
        <v>3.63</v>
      </c>
      <c r="J19" s="82">
        <v>35.33</v>
      </c>
    </row>
    <row r="20" spans="1:10" x14ac:dyDescent="0.25">
      <c r="A20" s="56"/>
      <c r="B20" s="111" t="s">
        <v>38</v>
      </c>
      <c r="C20" s="75">
        <v>943</v>
      </c>
      <c r="D20" s="75" t="s">
        <v>55</v>
      </c>
      <c r="E20" s="82">
        <v>200</v>
      </c>
      <c r="F20" s="83">
        <v>25</v>
      </c>
      <c r="G20" s="84">
        <v>40</v>
      </c>
      <c r="H20" s="82">
        <v>0.53</v>
      </c>
      <c r="I20" s="82">
        <v>0</v>
      </c>
      <c r="J20" s="82">
        <v>9.4700000000000006</v>
      </c>
    </row>
    <row r="21" spans="1:10" x14ac:dyDescent="0.25">
      <c r="A21" s="56"/>
      <c r="B21" s="111" t="s">
        <v>32</v>
      </c>
      <c r="C21" s="112" t="s">
        <v>14</v>
      </c>
      <c r="D21" s="127" t="s">
        <v>16</v>
      </c>
      <c r="E21" s="114">
        <v>40</v>
      </c>
      <c r="F21" s="115">
        <v>5.14</v>
      </c>
      <c r="G21" s="88">
        <v>41.96</v>
      </c>
      <c r="H21" s="88">
        <v>2.2400000000000002</v>
      </c>
      <c r="I21" s="88">
        <v>0.44</v>
      </c>
      <c r="J21" s="88">
        <v>19.760000000000002</v>
      </c>
    </row>
    <row r="22" spans="1:10" x14ac:dyDescent="0.25">
      <c r="A22" s="56"/>
      <c r="B22" s="111"/>
      <c r="C22" s="105"/>
      <c r="D22" s="3"/>
      <c r="E22" s="107"/>
      <c r="F22" s="74"/>
      <c r="G22" s="126"/>
      <c r="H22" s="88"/>
      <c r="I22" s="88"/>
      <c r="J22" s="88"/>
    </row>
    <row r="23" spans="1:10" x14ac:dyDescent="0.25">
      <c r="A23" s="56"/>
      <c r="B23" s="118"/>
      <c r="C23" s="119"/>
      <c r="D23" s="92" t="s">
        <v>24</v>
      </c>
      <c r="E23" s="93"/>
      <c r="F23" s="120">
        <f>SUM(F16:F22)</f>
        <v>122.23</v>
      </c>
      <c r="G23" s="96">
        <f>SUM(G17:G22)</f>
        <v>479.46999999999997</v>
      </c>
      <c r="H23" s="96">
        <f>SUM(H17:H22)</f>
        <v>26.07</v>
      </c>
      <c r="I23" s="96">
        <f>SUM(I17:I22)</f>
        <v>10.37</v>
      </c>
      <c r="J23" s="142">
        <f>SUM(J17:J22)</f>
        <v>89.31</v>
      </c>
    </row>
    <row r="24" spans="1:10" x14ac:dyDescent="0.25">
      <c r="A24" s="41"/>
      <c r="B24" s="131"/>
      <c r="C24" s="119"/>
      <c r="D24" s="128"/>
      <c r="E24" s="129"/>
      <c r="F24" s="132"/>
      <c r="G24" s="130"/>
      <c r="H24" s="130"/>
      <c r="I24" s="130"/>
      <c r="J24" s="130"/>
    </row>
    <row r="25" spans="1:10" ht="15.75" thickBot="1" x14ac:dyDescent="0.3">
      <c r="A25" s="143"/>
      <c r="B25" s="144"/>
      <c r="C25" s="145"/>
      <c r="D25" s="146" t="s">
        <v>63</v>
      </c>
      <c r="E25" s="146"/>
      <c r="F25" s="147">
        <f>F23+F13</f>
        <v>219.99</v>
      </c>
      <c r="G25" s="145"/>
      <c r="H25" s="145"/>
      <c r="I25" s="145"/>
      <c r="J25" s="145"/>
    </row>
  </sheetData>
  <mergeCells count="5">
    <mergeCell ref="G1:J1"/>
    <mergeCell ref="G2:J2"/>
    <mergeCell ref="G3:J3"/>
    <mergeCell ref="E6:F6"/>
    <mergeCell ref="G6:J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завтрак приложение1</vt:lpstr>
      <vt:lpstr>1-4 кл обед приложение2</vt:lpstr>
      <vt:lpstr>5-9 кл приложение3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2022-03-13T13:16:03Z</cp:lastPrinted>
  <dcterms:created xsi:type="dcterms:W3CDTF">2015-06-05T18:19:34Z</dcterms:created>
  <dcterms:modified xsi:type="dcterms:W3CDTF">2022-04-03T14:14:35Z</dcterms:modified>
</cp:coreProperties>
</file>