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Школа меню март 2022\"/>
    </mc:Choice>
  </mc:AlternateContent>
  <bookViews>
    <workbookView xWindow="0" yWindow="0" windowWidth="20490" windowHeight="7755" activeTab="1"/>
  </bookViews>
  <sheets>
    <sheet name="основное меню  (2)" sheetId="13" r:id="rId1"/>
    <sheet name="1-4 кл завтрак приложение1" sheetId="10" r:id="rId2"/>
    <sheet name="1-4 кл обед приложение2" sheetId="11" r:id="rId3"/>
    <sheet name="5-9 кл приложение3" sheetId="12" r:id="rId4"/>
    <sheet name="лагерь" sheetId="1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2" l="1"/>
  <c r="H26" i="12"/>
  <c r="G26" i="12"/>
  <c r="F13" i="12"/>
  <c r="J21" i="12"/>
  <c r="I21" i="12"/>
  <c r="H21" i="12"/>
  <c r="G21" i="12"/>
  <c r="F21" i="12"/>
  <c r="G25" i="12"/>
  <c r="G30" i="12" s="1"/>
  <c r="H25" i="12"/>
  <c r="H30" i="12" s="1"/>
  <c r="I25" i="12"/>
  <c r="I30" i="12" s="1"/>
  <c r="J25" i="12"/>
  <c r="I26" i="12"/>
  <c r="J26" i="12"/>
  <c r="F31" i="11"/>
  <c r="J22" i="11"/>
  <c r="I22" i="11"/>
  <c r="H22" i="11"/>
  <c r="G22" i="11"/>
  <c r="F22" i="11"/>
  <c r="J21" i="10"/>
  <c r="I21" i="10"/>
  <c r="H21" i="10"/>
  <c r="G21" i="10"/>
  <c r="F21" i="10"/>
  <c r="J30" i="12" l="1"/>
  <c r="F21" i="14"/>
  <c r="J12" i="14" l="1"/>
  <c r="I12" i="14"/>
  <c r="H12" i="14"/>
  <c r="G12" i="14"/>
  <c r="F12" i="14"/>
  <c r="F23" i="14" s="1"/>
  <c r="J21" i="14" l="1"/>
  <c r="J23" i="14" s="1"/>
  <c r="I21" i="14"/>
  <c r="I23" i="14" s="1"/>
  <c r="H21" i="14"/>
  <c r="H23" i="14" s="1"/>
  <c r="G21" i="14"/>
  <c r="G23" i="14" s="1"/>
  <c r="J28" i="13"/>
  <c r="I28" i="13"/>
  <c r="H28" i="13"/>
  <c r="G28" i="13"/>
  <c r="F28" i="13"/>
  <c r="J21" i="13"/>
  <c r="I21" i="13"/>
  <c r="H21" i="13"/>
  <c r="G21" i="13"/>
  <c r="F21" i="13"/>
  <c r="J13" i="13"/>
  <c r="I13" i="13"/>
  <c r="H13" i="13"/>
  <c r="G13" i="13"/>
  <c r="F13" i="13"/>
  <c r="J13" i="10" l="1"/>
  <c r="I13" i="10"/>
  <c r="H13" i="10"/>
  <c r="G13" i="10"/>
  <c r="F13" i="10"/>
  <c r="J13" i="12" l="1"/>
  <c r="I13" i="12"/>
  <c r="G13" i="12"/>
  <c r="H13" i="12"/>
  <c r="J31" i="11"/>
  <c r="I31" i="11"/>
  <c r="H31" i="11"/>
  <c r="G31" i="11"/>
  <c r="J14" i="11"/>
  <c r="I14" i="11"/>
  <c r="H14" i="11"/>
  <c r="G14" i="11"/>
  <c r="F14" i="11"/>
  <c r="J27" i="10"/>
  <c r="J29" i="10" s="1"/>
  <c r="I27" i="10"/>
  <c r="I29" i="10" s="1"/>
  <c r="H27" i="10"/>
  <c r="H29" i="10" s="1"/>
  <c r="G27" i="10"/>
  <c r="F27" i="10"/>
  <c r="F29" i="10" s="1"/>
  <c r="G29" i="10" l="1"/>
</calcChain>
</file>

<file path=xl/sharedStrings.xml><?xml version="1.0" encoding="utf-8"?>
<sst xmlns="http://schemas.openxmlformats.org/spreadsheetml/2006/main" count="311" uniqueCount="65">
  <si>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</si>
  <si>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</si>
  <si>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</si>
  <si>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</si>
  <si>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</si>
  <si>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</si>
  <si>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</si>
  <si>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</si>
  <si>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</si>
  <si>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</si>
  <si>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</si>
  <si>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</si>
  <si>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</si>
  <si>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Хлеб пшеничный</t>
  </si>
  <si>
    <t>МАСЛО (ПОРЦИЯМИ)</t>
  </si>
  <si>
    <t>Хлеб ржано-пшеничный</t>
  </si>
  <si>
    <t>Каша рисовая с маслом</t>
  </si>
  <si>
    <t>Кофейный напиток</t>
  </si>
  <si>
    <t>5-9 кл</t>
  </si>
  <si>
    <t>Итого:</t>
  </si>
  <si>
    <t>1-4 кл</t>
  </si>
  <si>
    <t>Сыр порциями</t>
  </si>
  <si>
    <t>Сосиска отварная с соусом</t>
  </si>
  <si>
    <t>В том числе за счет бюджета:</t>
  </si>
  <si>
    <t>В том числе за счет родит.доплаты:</t>
  </si>
  <si>
    <t>150/5</t>
  </si>
  <si>
    <t>Рассольник  со сметаной</t>
  </si>
  <si>
    <t>Каша</t>
  </si>
  <si>
    <t>Гастрономия</t>
  </si>
  <si>
    <t>Гор.напиток</t>
  </si>
  <si>
    <t>Хлеб</t>
  </si>
  <si>
    <t>Гарнир</t>
  </si>
  <si>
    <t>200/5</t>
  </si>
  <si>
    <t>Макароны отварные</t>
  </si>
  <si>
    <t>Напиток</t>
  </si>
  <si>
    <t>Компот  из св фруктов</t>
  </si>
  <si>
    <t>2 Блюдо</t>
  </si>
  <si>
    <t>1 Блюдо</t>
  </si>
  <si>
    <t>Закуска</t>
  </si>
  <si>
    <t>Салат из св овощей с м/р</t>
  </si>
  <si>
    <t>80/30</t>
  </si>
  <si>
    <t>Салат из св пом и огурцов</t>
  </si>
  <si>
    <t>100/30</t>
  </si>
  <si>
    <t>Рассольник"Ленинградский"  со сметаной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</si>
  <si>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</si>
  <si>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</si>
  <si>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</si>
  <si>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</si>
  <si>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</si>
  <si>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</si>
  <si>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</si>
  <si>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№7</t>
  </si>
  <si>
    <t>Салат из кисло-сл капусты</t>
  </si>
  <si>
    <t>Каша пшенная с маслом</t>
  </si>
  <si>
    <t>Рис отварной</t>
  </si>
  <si>
    <t>Тефтели куриные с соусом</t>
  </si>
  <si>
    <t>50/50</t>
  </si>
  <si>
    <t>Чай сладкий</t>
  </si>
  <si>
    <t>Итого за день:</t>
  </si>
  <si>
    <t>Сок фруктовый</t>
  </si>
  <si>
    <t>Понедельник</t>
  </si>
  <si>
    <t>05.04.2022г.</t>
  </si>
  <si>
    <t>Каллорийность</t>
  </si>
  <si>
    <t>Чай с сахаром</t>
  </si>
  <si>
    <t>Говядина тушен.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</si>
</sst>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9" xfId="0" applyFont="1" applyFill="1" applyBorder="1" applyAlignment="1">
      <alignment wrapText="1"/>
    </xf>
    <xf numFmtId="2" fontId="2" fillId="0" borderId="9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1" xfId="0" applyFont="1" applyBorder="1"/>
    <xf numFmtId="0" fontId="1" fillId="0" borderId="1" xfId="0" applyFont="1" applyFill="1" applyBorder="1" applyAlignment="1">
      <alignment wrapText="1"/>
    </xf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6" xfId="0" applyFont="1" applyFill="1" applyBorder="1"/>
    <xf numFmtId="0" fontId="7" fillId="0" borderId="6" xfId="0" applyFont="1" applyFill="1" applyBorder="1" applyAlignment="1">
      <alignment wrapText="1"/>
    </xf>
    <xf numFmtId="2" fontId="7" fillId="0" borderId="6" xfId="0" applyNumberFormat="1" applyFont="1" applyFill="1" applyBorder="1"/>
    <xf numFmtId="2" fontId="4" fillId="0" borderId="1" xfId="0" applyNumberFormat="1" applyFont="1" applyFill="1" applyBorder="1"/>
    <xf numFmtId="1" fontId="2" fillId="0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9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Protection="1">
      <protection locked="0"/>
    </xf>
    <xf numFmtId="0" fontId="2" fillId="0" borderId="3" xfId="0" applyFont="1" applyBorder="1"/>
    <xf numFmtId="0" fontId="2" fillId="0" borderId="13" xfId="0" applyFont="1" applyFill="1" applyBorder="1" applyProtection="1">
      <protection locked="0"/>
    </xf>
    <xf numFmtId="0" fontId="2" fillId="0" borderId="10" xfId="0" applyFont="1" applyBorder="1"/>
    <xf numFmtId="0" fontId="2" fillId="0" borderId="12" xfId="0" applyFont="1" applyFill="1" applyBorder="1" applyProtection="1">
      <protection locked="0"/>
    </xf>
    <xf numFmtId="0" fontId="2" fillId="0" borderId="15" xfId="0" applyFont="1" applyBorder="1"/>
    <xf numFmtId="2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0" applyFont="1"/>
    <xf numFmtId="0" fontId="2" fillId="0" borderId="14" xfId="0" applyFont="1" applyBorder="1" applyAlignment="1">
      <alignment horizontal="center"/>
    </xf>
    <xf numFmtId="0" fontId="2" fillId="0" borderId="6" xfId="0" applyFont="1" applyBorder="1"/>
    <xf numFmtId="0" fontId="1" fillId="0" borderId="6" xfId="0" applyFont="1" applyFill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2" fillId="0" borderId="17" xfId="0" applyFont="1" applyBorder="1"/>
    <xf numFmtId="2" fontId="7" fillId="0" borderId="1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4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7" xfId="0" applyBorder="1"/>
    <xf numFmtId="0" fontId="8" fillId="0" borderId="17" xfId="0" applyFont="1" applyBorder="1"/>
    <xf numFmtId="0" fontId="2" fillId="0" borderId="5" xfId="0" applyFont="1" applyBorder="1" applyAlignment="1">
      <alignment horizontal="right"/>
    </xf>
    <xf numFmtId="0" fontId="0" fillId="0" borderId="11" xfId="0" applyBorder="1"/>
    <xf numFmtId="0" fontId="8" fillId="0" borderId="0" xfId="0" applyFont="1"/>
    <xf numFmtId="16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 applyProtection="1">
      <alignment wrapText="1"/>
      <protection locked="0"/>
    </xf>
    <xf numFmtId="0" fontId="2" fillId="0" borderId="23" xfId="0" applyFont="1" applyFill="1" applyBorder="1"/>
    <xf numFmtId="0" fontId="6" fillId="0" borderId="6" xfId="0" applyFont="1" applyFill="1" applyBorder="1" applyAlignment="1">
      <alignment wrapText="1"/>
    </xf>
    <xf numFmtId="2" fontId="4" fillId="0" borderId="6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0" fontId="3" fillId="0" borderId="10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0" xfId="0" applyFont="1" applyBorder="1"/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0" fontId="3" fillId="0" borderId="3" xfId="0" applyFont="1" applyBorder="1"/>
    <xf numFmtId="0" fontId="7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2" fontId="3" fillId="0" borderId="3" xfId="0" applyNumberFormat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Protection="1">
      <protection locked="0"/>
    </xf>
    <xf numFmtId="2" fontId="9" fillId="0" borderId="1" xfId="0" applyNumberFormat="1" applyFont="1" applyFill="1" applyBorder="1" applyAlignment="1">
      <alignment horizontal="right"/>
    </xf>
    <xf numFmtId="0" fontId="3" fillId="0" borderId="13" xfId="0" applyFont="1" applyFill="1" applyBorder="1" applyProtection="1">
      <protection locked="0"/>
    </xf>
    <xf numFmtId="0" fontId="10" fillId="0" borderId="0" xfId="0" applyFont="1"/>
    <xf numFmtId="0" fontId="11" fillId="0" borderId="17" xfId="0" applyFont="1" applyBorder="1"/>
    <xf numFmtId="0" fontId="3" fillId="0" borderId="10" xfId="0" applyFont="1" applyFill="1" applyBorder="1" applyAlignment="1">
      <alignment horizontal="right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2" fillId="0" borderId="16" xfId="0" applyFont="1" applyBorder="1"/>
    <xf numFmtId="0" fontId="9" fillId="0" borderId="6" xfId="0" applyFont="1" applyFill="1" applyBorder="1" applyAlignment="1">
      <alignment wrapText="1"/>
    </xf>
    <xf numFmtId="0" fontId="7" fillId="0" borderId="13" xfId="0" applyFont="1" applyFill="1" applyBorder="1"/>
    <xf numFmtId="0" fontId="9" fillId="0" borderId="6" xfId="0" applyFont="1" applyFill="1" applyBorder="1" applyAlignment="1">
      <alignment horizontal="center"/>
    </xf>
    <xf numFmtId="2" fontId="10" fillId="0" borderId="6" xfId="0" applyNumberFormat="1" applyFont="1" applyFill="1" applyBorder="1" applyProtection="1">
      <protection locked="0"/>
    </xf>
    <xf numFmtId="2" fontId="9" fillId="0" borderId="6" xfId="0" applyNumberFormat="1" applyFont="1" applyFill="1" applyBorder="1" applyAlignment="1">
      <alignment horizontal="right"/>
    </xf>
    <xf numFmtId="0" fontId="11" fillId="0" borderId="16" xfId="0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Border="1"/>
    <xf numFmtId="0" fontId="3" fillId="0" borderId="14" xfId="0" applyFont="1" applyBorder="1" applyAlignment="1">
      <alignment horizontal="center"/>
    </xf>
    <xf numFmtId="0" fontId="3" fillId="0" borderId="11" xfId="0" applyFont="1" applyBorder="1"/>
    <xf numFmtId="0" fontId="3" fillId="0" borderId="15" xfId="0" applyFont="1" applyBorder="1"/>
    <xf numFmtId="0" fontId="10" fillId="0" borderId="11" xfId="0" applyFont="1" applyBorder="1"/>
    <xf numFmtId="0" fontId="2" fillId="2" borderId="0" xfId="0" applyFont="1" applyFill="1"/>
    <xf numFmtId="0" fontId="2" fillId="2" borderId="24" xfId="0" applyFont="1" applyFill="1" applyBorder="1"/>
    <xf numFmtId="0" fontId="2" fillId="0" borderId="7" xfId="0" applyFont="1" applyBorder="1"/>
    <xf numFmtId="0" fontId="2" fillId="0" borderId="18" xfId="0" applyFont="1" applyBorder="1"/>
    <xf numFmtId="0" fontId="2" fillId="0" borderId="23" xfId="0" applyFont="1" applyBorder="1"/>
    <xf numFmtId="0" fontId="1" fillId="0" borderId="9" xfId="0" applyFont="1" applyFill="1" applyBorder="1"/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Protection="1">
      <protection locked="0"/>
    </xf>
    <xf numFmtId="2" fontId="6" fillId="0" borderId="9" xfId="0" applyNumberFormat="1" applyFont="1" applyFill="1" applyBorder="1" applyAlignment="1">
      <alignment horizontal="right"/>
    </xf>
    <xf numFmtId="0" fontId="0" fillId="0" borderId="1" xfId="0" applyBorder="1"/>
    <xf numFmtId="0" fontId="2" fillId="0" borderId="3" xfId="0" applyFont="1" applyFill="1" applyBorder="1" applyProtection="1">
      <protection locked="0"/>
    </xf>
    <xf numFmtId="0" fontId="0" fillId="0" borderId="3" xfId="0" applyBorder="1"/>
    <xf numFmtId="2" fontId="2" fillId="0" borderId="4" xfId="0" applyNumberFormat="1" applyFont="1" applyBorder="1" applyAlignment="1"/>
    <xf numFmtId="2" fontId="2" fillId="0" borderId="4" xfId="0" applyNumberFormat="1" applyFont="1" applyFill="1" applyBorder="1" applyAlignment="1"/>
    <xf numFmtId="2" fontId="2" fillId="0" borderId="1" xfId="0" applyNumberFormat="1" applyFont="1" applyFill="1" applyBorder="1" applyAlignment="1"/>
    <xf numFmtId="2" fontId="2" fillId="0" borderId="3" xfId="0" applyNumberFormat="1" applyFont="1" applyFill="1" applyBorder="1" applyAlignment="1" applyProtection="1">
      <protection locked="0"/>
    </xf>
    <xf numFmtId="2" fontId="2" fillId="0" borderId="1" xfId="0" applyNumberFormat="1" applyFont="1" applyBorder="1" applyAlignment="1"/>
    <xf numFmtId="2" fontId="1" fillId="0" borderId="1" xfId="0" applyNumberFormat="1" applyFont="1" applyFill="1" applyBorder="1" applyAlignment="1"/>
    <xf numFmtId="2" fontId="9" fillId="0" borderId="1" xfId="0" applyNumberFormat="1" applyFont="1" applyFill="1" applyBorder="1"/>
    <xf numFmtId="0" fontId="2" fillId="0" borderId="18" xfId="0" applyFont="1" applyFill="1" applyBorder="1"/>
    <xf numFmtId="0" fontId="6" fillId="0" borderId="6" xfId="0" applyFont="1" applyFill="1" applyBorder="1" applyAlignment="1">
      <alignment horizontal="center"/>
    </xf>
    <xf numFmtId="2" fontId="4" fillId="0" borderId="6" xfId="0" applyNumberFormat="1" applyFont="1" applyFill="1" applyBorder="1"/>
    <xf numFmtId="2" fontId="4" fillId="0" borderId="6" xfId="0" applyNumberFormat="1" applyFont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0" fillId="0" borderId="15" xfId="0" applyBorder="1"/>
    <xf numFmtId="0" fontId="0" fillId="0" borderId="13" xfId="0" applyBorder="1"/>
    <xf numFmtId="0" fontId="0" fillId="0" borderId="6" xfId="0" applyBorder="1"/>
    <xf numFmtId="2" fontId="4" fillId="0" borderId="6" xfId="0" applyNumberFormat="1" applyFont="1" applyBorder="1"/>
    <xf numFmtId="16" fontId="2" fillId="0" borderId="18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/>
    <xf numFmtId="0" fontId="4" fillId="0" borderId="16" xfId="0" applyFont="1" applyFill="1" applyBorder="1" applyProtection="1">
      <protection locked="0"/>
    </xf>
    <xf numFmtId="0" fontId="9" fillId="0" borderId="5" xfId="0" applyFont="1" applyFill="1" applyBorder="1"/>
    <xf numFmtId="0" fontId="7" fillId="0" borderId="5" xfId="0" applyFont="1" applyFill="1" applyBorder="1" applyAlignment="1">
      <alignment wrapText="1"/>
    </xf>
    <xf numFmtId="1" fontId="2" fillId="0" borderId="5" xfId="0" applyNumberFormat="1" applyFont="1" applyFill="1" applyBorder="1" applyProtection="1">
      <protection locked="0"/>
    </xf>
    <xf numFmtId="2" fontId="2" fillId="0" borderId="5" xfId="0" applyNumberFormat="1" applyFont="1" applyFill="1" applyBorder="1" applyProtection="1">
      <protection locked="0"/>
    </xf>
    <xf numFmtId="2" fontId="7" fillId="0" borderId="5" xfId="0" applyNumberFormat="1" applyFont="1" applyFill="1" applyBorder="1"/>
    <xf numFmtId="0" fontId="10" fillId="0" borderId="17" xfId="0" applyFont="1" applyBorder="1"/>
    <xf numFmtId="2" fontId="4" fillId="0" borderId="6" xfId="0" applyNumberFormat="1" applyFont="1" applyFill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5" xfId="0" applyFont="1" applyBorder="1"/>
    <xf numFmtId="0" fontId="6" fillId="0" borderId="5" xfId="0" applyFont="1" applyFill="1" applyBorder="1"/>
    <xf numFmtId="0" fontId="4" fillId="0" borderId="17" xfId="0" applyFont="1" applyBorder="1"/>
    <xf numFmtId="0" fontId="8" fillId="0" borderId="0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8" fillId="0" borderId="22" xfId="0" applyFont="1" applyBorder="1"/>
    <xf numFmtId="0" fontId="0" fillId="0" borderId="22" xfId="0" applyBorder="1"/>
    <xf numFmtId="0" fontId="2" fillId="0" borderId="11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2" fontId="7" fillId="0" borderId="6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14" fontId="2" fillId="2" borderId="2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E34" sqref="E34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6.85546875" style="2" customWidth="1"/>
    <col min="5" max="5" width="10.140625" style="2" customWidth="1"/>
    <col min="6" max="6" width="8.85546875" style="2"/>
    <col min="7" max="7" width="14.28515625" style="2" customWidth="1"/>
    <col min="8" max="8" width="7.7109375" style="2" customWidth="1"/>
    <col min="9" max="9" width="7.85546875" style="2" customWidth="1"/>
    <col min="10" max="10" width="12.140625" style="2" customWidth="1"/>
    <col min="11" max="16384" width="8.85546875" style="2"/>
  </cols>
  <sheetData>
    <row r="1" spans="1:16" x14ac:dyDescent="0.25">
      <c r="A1" s="2" t="s">
        <v>44</v>
      </c>
      <c r="G1" s="223" t="s">
        <v>45</v>
      </c>
      <c r="H1" s="223"/>
      <c r="I1" s="223"/>
      <c r="J1" s="223"/>
    </row>
    <row r="2" spans="1:16" x14ac:dyDescent="0.25">
      <c r="A2" s="2" t="s">
        <v>46</v>
      </c>
      <c r="G2" s="223" t="s">
        <v>47</v>
      </c>
      <c r="H2" s="223"/>
      <c r="I2" s="223"/>
      <c r="J2" s="223"/>
    </row>
    <row r="3" spans="1:16" x14ac:dyDescent="0.25">
      <c r="A3" s="2" t="s">
        <v>48</v>
      </c>
      <c r="G3" s="223" t="s">
        <v>49</v>
      </c>
      <c r="H3" s="223"/>
      <c r="I3" s="223"/>
      <c r="J3" s="223"/>
    </row>
    <row r="4" spans="1:16" x14ac:dyDescent="0.25">
      <c r="E4" s="43"/>
      <c r="F4" s="43"/>
    </row>
    <row r="5" spans="1:16" ht="15" customHeight="1" thickBot="1" x14ac:dyDescent="0.3">
      <c r="A5" s="156" t="s">
        <v>50</v>
      </c>
      <c r="B5" s="156"/>
      <c r="C5" s="156"/>
      <c r="D5" s="156"/>
      <c r="E5" s="156" t="s">
        <v>51</v>
      </c>
      <c r="F5" s="157"/>
      <c r="G5" s="224" t="s">
        <v>61</v>
      </c>
      <c r="H5" s="224"/>
      <c r="I5" s="224"/>
      <c r="J5" s="224"/>
    </row>
    <row r="6" spans="1:16" ht="15.75" thickBot="1" x14ac:dyDescent="0.3">
      <c r="A6" s="85" t="s">
        <v>0</v>
      </c>
      <c r="B6" s="85" t="s">
        <v>1</v>
      </c>
      <c r="C6" s="85" t="s">
        <v>2</v>
      </c>
      <c r="D6" s="85" t="s">
        <v>3</v>
      </c>
      <c r="E6" s="85" t="s">
        <v>4</v>
      </c>
      <c r="F6" s="85" t="s">
        <v>5</v>
      </c>
      <c r="G6" s="85" t="s">
        <v>62</v>
      </c>
      <c r="H6" s="85" t="s">
        <v>7</v>
      </c>
      <c r="I6" s="85" t="s">
        <v>8</v>
      </c>
      <c r="J6" s="86" t="s">
        <v>9</v>
      </c>
    </row>
    <row r="7" spans="1:16" x14ac:dyDescent="0.25">
      <c r="A7" s="159" t="s">
        <v>10</v>
      </c>
      <c r="B7" s="83" t="s">
        <v>27</v>
      </c>
      <c r="C7" s="26">
        <v>311</v>
      </c>
      <c r="D7" s="82" t="s">
        <v>16</v>
      </c>
      <c r="E7" s="185" t="s">
        <v>25</v>
      </c>
      <c r="F7" s="49">
        <v>25.87</v>
      </c>
      <c r="G7" s="186">
        <v>202</v>
      </c>
      <c r="H7" s="17">
        <v>6</v>
      </c>
      <c r="I7" s="186">
        <v>6.8</v>
      </c>
      <c r="J7" s="186">
        <v>29.2</v>
      </c>
    </row>
    <row r="8" spans="1:16" x14ac:dyDescent="0.25">
      <c r="A8" s="159" t="s">
        <v>20</v>
      </c>
      <c r="B8" s="5" t="s">
        <v>28</v>
      </c>
      <c r="C8" s="9">
        <v>96</v>
      </c>
      <c r="D8" s="10" t="s">
        <v>14</v>
      </c>
      <c r="E8" s="11">
        <v>5</v>
      </c>
      <c r="F8" s="45">
        <v>7.58</v>
      </c>
      <c r="G8" s="12">
        <v>38.5</v>
      </c>
      <c r="H8" s="187">
        <v>5.0000000000000001E-3</v>
      </c>
      <c r="I8" s="12">
        <v>4.1500000000000004</v>
      </c>
      <c r="J8" s="12">
        <v>0.03</v>
      </c>
    </row>
    <row r="9" spans="1:16" x14ac:dyDescent="0.25">
      <c r="A9" s="159"/>
      <c r="B9" s="5" t="s">
        <v>28</v>
      </c>
      <c r="C9" s="5">
        <v>97</v>
      </c>
      <c r="D9" s="5" t="s">
        <v>21</v>
      </c>
      <c r="E9" s="42">
        <v>10</v>
      </c>
      <c r="F9" s="46">
        <v>10.69</v>
      </c>
      <c r="G9" s="50">
        <v>35.83</v>
      </c>
      <c r="H9" s="42">
        <v>2.3199999999999998</v>
      </c>
      <c r="I9" s="42">
        <v>2.95</v>
      </c>
      <c r="J9" s="42">
        <v>4.43</v>
      </c>
    </row>
    <row r="10" spans="1:16" x14ac:dyDescent="0.25">
      <c r="A10" s="159"/>
      <c r="B10" s="5" t="s">
        <v>29</v>
      </c>
      <c r="C10" s="5">
        <v>958</v>
      </c>
      <c r="D10" s="5" t="s">
        <v>17</v>
      </c>
      <c r="E10" s="42">
        <v>180</v>
      </c>
      <c r="F10" s="46">
        <v>12.77</v>
      </c>
      <c r="G10" s="50">
        <v>110.97</v>
      </c>
      <c r="H10" s="42">
        <v>3.78</v>
      </c>
      <c r="I10" s="42">
        <v>3.06</v>
      </c>
      <c r="J10" s="42">
        <v>16.920000000000002</v>
      </c>
    </row>
    <row r="11" spans="1:16" x14ac:dyDescent="0.25">
      <c r="A11" s="159"/>
      <c r="B11" s="5" t="s">
        <v>30</v>
      </c>
      <c r="C11" s="18" t="s">
        <v>12</v>
      </c>
      <c r="D11" s="19" t="s">
        <v>13</v>
      </c>
      <c r="E11" s="20">
        <v>30</v>
      </c>
      <c r="F11" s="48">
        <v>6.75</v>
      </c>
      <c r="G11" s="21">
        <v>70.150000000000006</v>
      </c>
      <c r="H11" s="17">
        <v>2.37</v>
      </c>
      <c r="I11" s="21">
        <v>0.3</v>
      </c>
      <c r="J11" s="21">
        <v>14.49</v>
      </c>
    </row>
    <row r="12" spans="1:16" ht="13.15" customHeight="1" x14ac:dyDescent="0.25">
      <c r="A12" s="159"/>
      <c r="B12" s="5"/>
      <c r="C12" s="18"/>
      <c r="D12" s="19"/>
      <c r="E12" s="20"/>
      <c r="F12" s="48"/>
      <c r="G12" s="21"/>
      <c r="H12" s="17"/>
      <c r="I12" s="21"/>
      <c r="J12" s="21"/>
    </row>
    <row r="13" spans="1:16" x14ac:dyDescent="0.25">
      <c r="A13" s="159"/>
      <c r="B13" s="26"/>
      <c r="C13" s="14"/>
      <c r="D13" s="22" t="s">
        <v>19</v>
      </c>
      <c r="E13" s="23"/>
      <c r="F13" s="188">
        <f>SUM(F7:F12)</f>
        <v>63.66</v>
      </c>
      <c r="G13" s="189">
        <f>SUM(G7:G12)</f>
        <v>457.44999999999993</v>
      </c>
      <c r="H13" s="190">
        <f>SUM(H7:H12)</f>
        <v>14.474999999999998</v>
      </c>
      <c r="I13" s="190">
        <f>SUM(I7:I12)</f>
        <v>17.259999999999998</v>
      </c>
      <c r="J13" s="190">
        <f>SUM(J7:J12)</f>
        <v>65.069999999999993</v>
      </c>
    </row>
    <row r="14" spans="1:16" ht="15.75" thickBot="1" x14ac:dyDescent="0.3">
      <c r="A14" s="160"/>
      <c r="B14" s="72"/>
      <c r="C14" s="73"/>
      <c r="D14" s="72"/>
      <c r="E14" s="74"/>
      <c r="F14" s="75"/>
      <c r="G14" s="74"/>
      <c r="H14" s="74"/>
      <c r="I14" s="74"/>
      <c r="J14" s="74"/>
      <c r="P14" s="43"/>
    </row>
    <row r="15" spans="1:16" ht="25.5" customHeight="1" x14ac:dyDescent="0.25">
      <c r="A15" s="159" t="s">
        <v>11</v>
      </c>
      <c r="B15" s="57" t="s">
        <v>37</v>
      </c>
      <c r="C15" s="51">
        <v>132</v>
      </c>
      <c r="D15" s="52" t="s">
        <v>43</v>
      </c>
      <c r="E15" s="53" t="s">
        <v>32</v>
      </c>
      <c r="F15" s="60">
        <v>24.92</v>
      </c>
      <c r="G15" s="191">
        <v>94.32</v>
      </c>
      <c r="H15" s="62">
        <v>1.76</v>
      </c>
      <c r="I15" s="63">
        <v>4.16</v>
      </c>
      <c r="J15" s="63">
        <v>12.46</v>
      </c>
    </row>
    <row r="16" spans="1:16" x14ac:dyDescent="0.25">
      <c r="A16" s="159" t="s">
        <v>20</v>
      </c>
      <c r="B16" s="55" t="s">
        <v>36</v>
      </c>
      <c r="C16" s="31">
        <v>693</v>
      </c>
      <c r="D16" s="15" t="s">
        <v>64</v>
      </c>
      <c r="E16" s="16">
        <v>45</v>
      </c>
      <c r="F16" s="64">
        <v>36.520000000000003</v>
      </c>
      <c r="G16" s="63">
        <v>99.63</v>
      </c>
      <c r="H16" s="65">
        <v>4.16</v>
      </c>
      <c r="I16" s="65">
        <v>8.9600000000000009</v>
      </c>
      <c r="J16" s="65">
        <v>0.6</v>
      </c>
    </row>
    <row r="17" spans="1:10" x14ac:dyDescent="0.25">
      <c r="A17" s="159"/>
      <c r="B17" s="55" t="s">
        <v>31</v>
      </c>
      <c r="C17" s="14">
        <v>516</v>
      </c>
      <c r="D17" s="15" t="s">
        <v>33</v>
      </c>
      <c r="E17" s="16">
        <v>100</v>
      </c>
      <c r="F17" s="66">
        <v>7.5</v>
      </c>
      <c r="G17" s="63">
        <v>134.6</v>
      </c>
      <c r="H17" s="67">
        <v>3.4</v>
      </c>
      <c r="I17" s="62">
        <v>5</v>
      </c>
      <c r="J17" s="63">
        <v>19</v>
      </c>
    </row>
    <row r="18" spans="1:10" x14ac:dyDescent="0.25">
      <c r="A18" s="159"/>
      <c r="B18" s="5" t="s">
        <v>29</v>
      </c>
      <c r="C18" s="5">
        <v>685</v>
      </c>
      <c r="D18" s="5" t="s">
        <v>63</v>
      </c>
      <c r="E18" s="42">
        <v>200</v>
      </c>
      <c r="F18" s="69">
        <v>3.73</v>
      </c>
      <c r="G18" s="69">
        <v>40</v>
      </c>
      <c r="H18" s="69">
        <v>0.53</v>
      </c>
      <c r="I18" s="69">
        <v>0</v>
      </c>
      <c r="J18" s="191">
        <v>9.4700000000000006</v>
      </c>
    </row>
    <row r="19" spans="1:10" x14ac:dyDescent="0.25">
      <c r="A19" s="159"/>
      <c r="B19" s="5" t="s">
        <v>30</v>
      </c>
      <c r="C19" s="32" t="s">
        <v>12</v>
      </c>
      <c r="D19" s="25" t="s">
        <v>15</v>
      </c>
      <c r="E19" s="30">
        <v>30</v>
      </c>
      <c r="F19" s="65">
        <v>3.86</v>
      </c>
      <c r="G19" s="120">
        <v>31.47</v>
      </c>
      <c r="H19" s="120">
        <v>1.68</v>
      </c>
      <c r="I19" s="120">
        <v>0.33</v>
      </c>
      <c r="J19" s="120">
        <v>14.82</v>
      </c>
    </row>
    <row r="20" spans="1:10" x14ac:dyDescent="0.25">
      <c r="A20" s="159"/>
      <c r="B20" s="55"/>
      <c r="C20" s="32"/>
      <c r="D20" s="25"/>
      <c r="E20" s="30"/>
      <c r="F20" s="1"/>
      <c r="G20" s="1"/>
      <c r="H20" s="1"/>
      <c r="I20" s="1"/>
      <c r="J20" s="1"/>
    </row>
    <row r="21" spans="1:10" x14ac:dyDescent="0.25">
      <c r="A21" s="159"/>
      <c r="B21" s="58"/>
      <c r="C21" s="14"/>
      <c r="D21" s="22" t="s">
        <v>19</v>
      </c>
      <c r="E21" s="23"/>
      <c r="F21" s="27">
        <f>SUM(F15:F20)</f>
        <v>76.53</v>
      </c>
      <c r="G21" s="40">
        <f>SUM(G15:G20)</f>
        <v>400.02</v>
      </c>
      <c r="H21" s="40">
        <f>SUM(H15:H20)</f>
        <v>11.53</v>
      </c>
      <c r="I21" s="40">
        <f>SUM(I15:I20)</f>
        <v>18.45</v>
      </c>
      <c r="J21" s="40">
        <f>SUM(J15:J20)</f>
        <v>56.35</v>
      </c>
    </row>
    <row r="22" spans="1:10" ht="15.75" thickBot="1" x14ac:dyDescent="0.3">
      <c r="A22" s="160"/>
      <c r="B22" s="56"/>
      <c r="C22" s="33"/>
      <c r="D22" s="34"/>
      <c r="E22" s="37"/>
      <c r="F22" s="29"/>
      <c r="G22" s="29"/>
      <c r="H22" s="35"/>
      <c r="I22" s="35"/>
      <c r="J22" s="35"/>
    </row>
    <row r="23" spans="1:10" x14ac:dyDescent="0.25">
      <c r="A23" s="158" t="s">
        <v>10</v>
      </c>
      <c r="B23" s="55" t="s">
        <v>36</v>
      </c>
      <c r="C23" s="31">
        <v>693</v>
      </c>
      <c r="D23" s="15" t="s">
        <v>64</v>
      </c>
      <c r="E23" s="16">
        <v>50</v>
      </c>
      <c r="F23" s="64">
        <v>40.58</v>
      </c>
      <c r="G23" s="63">
        <v>99.63</v>
      </c>
      <c r="H23" s="65">
        <v>4.16</v>
      </c>
      <c r="I23" s="65">
        <v>8.9600000000000009</v>
      </c>
      <c r="J23" s="65">
        <v>0.6</v>
      </c>
    </row>
    <row r="24" spans="1:10" x14ac:dyDescent="0.25">
      <c r="A24" s="159" t="s">
        <v>18</v>
      </c>
      <c r="B24" s="55" t="s">
        <v>31</v>
      </c>
      <c r="C24" s="14">
        <v>516</v>
      </c>
      <c r="D24" s="15" t="s">
        <v>33</v>
      </c>
      <c r="E24" s="16">
        <v>150</v>
      </c>
      <c r="F24" s="66">
        <v>11.24</v>
      </c>
      <c r="G24" s="63">
        <v>201.9</v>
      </c>
      <c r="H24" s="67">
        <v>5.0999999999999996</v>
      </c>
      <c r="I24" s="62">
        <v>7.5</v>
      </c>
      <c r="J24" s="63">
        <v>28.5</v>
      </c>
    </row>
    <row r="25" spans="1:10" x14ac:dyDescent="0.25">
      <c r="A25" s="159"/>
      <c r="B25" s="5" t="s">
        <v>29</v>
      </c>
      <c r="C25" s="5">
        <v>685</v>
      </c>
      <c r="D25" s="5" t="s">
        <v>63</v>
      </c>
      <c r="E25" s="42">
        <v>200</v>
      </c>
      <c r="F25" s="69">
        <v>3.73</v>
      </c>
      <c r="G25" s="69">
        <v>40</v>
      </c>
      <c r="H25" s="69">
        <v>0.53</v>
      </c>
      <c r="I25" s="69">
        <v>0</v>
      </c>
      <c r="J25" s="191">
        <v>9.4700000000000006</v>
      </c>
    </row>
    <row r="26" spans="1:10" x14ac:dyDescent="0.25">
      <c r="A26" s="159"/>
      <c r="B26" s="5" t="s">
        <v>30</v>
      </c>
      <c r="C26" s="32" t="s">
        <v>12</v>
      </c>
      <c r="D26" s="25" t="s">
        <v>15</v>
      </c>
      <c r="E26" s="30">
        <v>40</v>
      </c>
      <c r="F26" s="65">
        <v>5.14</v>
      </c>
      <c r="G26" s="65">
        <v>41.96</v>
      </c>
      <c r="H26" s="65">
        <v>2.2400000000000002</v>
      </c>
      <c r="I26" s="65">
        <v>0.44</v>
      </c>
      <c r="J26" s="65">
        <v>19.760000000000002</v>
      </c>
    </row>
    <row r="27" spans="1:10" x14ac:dyDescent="0.25">
      <c r="A27" s="159"/>
      <c r="B27" s="55"/>
      <c r="C27" s="32"/>
      <c r="D27" s="25"/>
      <c r="E27" s="30"/>
      <c r="F27" s="65"/>
      <c r="G27" s="65"/>
      <c r="H27" s="65"/>
      <c r="I27" s="65"/>
      <c r="J27" s="65"/>
    </row>
    <row r="28" spans="1:10" x14ac:dyDescent="0.25">
      <c r="A28" s="159"/>
      <c r="B28" s="55"/>
      <c r="C28" s="32"/>
      <c r="D28" s="22" t="s">
        <v>19</v>
      </c>
      <c r="E28" s="23"/>
      <c r="F28" s="40">
        <f>SUM(F23:F27)</f>
        <v>60.69</v>
      </c>
      <c r="G28" s="40">
        <f>SUM(G23:G27)</f>
        <v>383.48999999999995</v>
      </c>
      <c r="H28" s="40">
        <f>SUM(H23:H27)</f>
        <v>12.03</v>
      </c>
      <c r="I28" s="40">
        <f>SUM(I23:I27)</f>
        <v>16.900000000000002</v>
      </c>
      <c r="J28" s="40">
        <f>SUM(J23:J27)</f>
        <v>58.33</v>
      </c>
    </row>
    <row r="29" spans="1:10" ht="15.75" thickBot="1" x14ac:dyDescent="0.3">
      <c r="A29" s="160"/>
      <c r="B29" s="56"/>
      <c r="C29" s="33"/>
      <c r="D29" s="34"/>
      <c r="E29" s="37"/>
      <c r="F29" s="29"/>
      <c r="G29" s="38"/>
      <c r="H29" s="35"/>
      <c r="I29" s="35"/>
      <c r="J29" s="35"/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G37" sqref="G37"/>
    </sheetView>
  </sheetViews>
  <sheetFormatPr defaultColWidth="8.85546875" defaultRowHeight="15" x14ac:dyDescent="0.25"/>
  <cols>
    <col min="1" max="1" width="12.140625" style="2" customWidth="1"/>
    <col min="2" max="2" width="13.140625" style="2" customWidth="1"/>
    <col min="3" max="3" width="8" style="2" customWidth="1"/>
    <col min="4" max="4" width="24.85546875" style="2" customWidth="1"/>
    <col min="5" max="5" width="10.140625" style="2" customWidth="1"/>
    <col min="6" max="6" width="8.855468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8.85546875" style="2"/>
  </cols>
  <sheetData>
    <row r="1" spans="1:16" x14ac:dyDescent="0.25">
      <c r="A1" s="2" t="s">
        <v>44</v>
      </c>
      <c r="G1" s="223" t="s">
        <v>45</v>
      </c>
      <c r="H1" s="223"/>
      <c r="I1" s="223"/>
      <c r="J1" s="223"/>
    </row>
    <row r="2" spans="1:16" x14ac:dyDescent="0.25">
      <c r="A2" s="2" t="s">
        <v>46</v>
      </c>
      <c r="G2" s="223" t="s">
        <v>47</v>
      </c>
      <c r="H2" s="223"/>
      <c r="I2" s="223"/>
      <c r="J2" s="223"/>
    </row>
    <row r="3" spans="1:16" x14ac:dyDescent="0.25">
      <c r="A3" s="2" t="s">
        <v>48</v>
      </c>
      <c r="G3" s="223" t="s">
        <v>49</v>
      </c>
      <c r="H3" s="223"/>
      <c r="I3" s="223"/>
      <c r="J3" s="223"/>
    </row>
    <row r="4" spans="1:16" x14ac:dyDescent="0.25">
      <c r="F4" s="43"/>
    </row>
    <row r="5" spans="1:16" ht="15.75" thickBot="1" x14ac:dyDescent="0.3">
      <c r="A5" s="156" t="s">
        <v>50</v>
      </c>
      <c r="B5" s="156"/>
      <c r="C5" s="156"/>
      <c r="D5" s="156"/>
      <c r="E5" s="156" t="s">
        <v>51</v>
      </c>
      <c r="F5" s="157"/>
      <c r="G5" s="224" t="s">
        <v>61</v>
      </c>
      <c r="H5" s="224"/>
      <c r="I5" s="224"/>
      <c r="J5" s="224"/>
    </row>
    <row r="6" spans="1:16" ht="15.75" thickBot="1" x14ac:dyDescent="0.3">
      <c r="A6" s="84" t="s">
        <v>0</v>
      </c>
      <c r="B6" s="85" t="s">
        <v>1</v>
      </c>
      <c r="C6" s="85" t="s">
        <v>2</v>
      </c>
      <c r="D6" s="85" t="s">
        <v>3</v>
      </c>
      <c r="E6" s="85" t="s">
        <v>4</v>
      </c>
      <c r="F6" s="85" t="s">
        <v>5</v>
      </c>
      <c r="G6" s="85" t="s">
        <v>62</v>
      </c>
      <c r="H6" s="85" t="s">
        <v>7</v>
      </c>
      <c r="I6" s="85" t="s">
        <v>8</v>
      </c>
      <c r="J6" s="86" t="s">
        <v>9</v>
      </c>
    </row>
    <row r="7" spans="1:16" x14ac:dyDescent="0.25">
      <c r="A7" s="24" t="s">
        <v>10</v>
      </c>
      <c r="B7" s="83" t="s">
        <v>27</v>
      </c>
      <c r="C7" s="26">
        <v>311</v>
      </c>
      <c r="D7" s="82" t="s">
        <v>16</v>
      </c>
      <c r="E7" s="94" t="s">
        <v>25</v>
      </c>
      <c r="F7" s="95">
        <v>25.87</v>
      </c>
      <c r="G7" s="96">
        <v>202</v>
      </c>
      <c r="H7" s="97">
        <v>6</v>
      </c>
      <c r="I7" s="96">
        <v>6.8</v>
      </c>
      <c r="J7" s="96">
        <v>29.2</v>
      </c>
    </row>
    <row r="8" spans="1:16" x14ac:dyDescent="0.25">
      <c r="A8" s="24" t="s">
        <v>20</v>
      </c>
      <c r="B8" s="5" t="s">
        <v>28</v>
      </c>
      <c r="C8" s="9">
        <v>96</v>
      </c>
      <c r="D8" s="10" t="s">
        <v>14</v>
      </c>
      <c r="E8" s="11">
        <v>10</v>
      </c>
      <c r="F8" s="45">
        <v>15.17</v>
      </c>
      <c r="G8" s="12">
        <v>77</v>
      </c>
      <c r="H8" s="13">
        <v>0.01</v>
      </c>
      <c r="I8" s="12">
        <v>8.3000000000000007</v>
      </c>
      <c r="J8" s="12">
        <v>0.06</v>
      </c>
    </row>
    <row r="9" spans="1:16" x14ac:dyDescent="0.25">
      <c r="A9" s="24"/>
      <c r="B9" s="5" t="s">
        <v>28</v>
      </c>
      <c r="C9" s="5">
        <v>97</v>
      </c>
      <c r="D9" s="5" t="s">
        <v>21</v>
      </c>
      <c r="E9" s="41">
        <v>20</v>
      </c>
      <c r="F9" s="81">
        <v>20.41</v>
      </c>
      <c r="G9" s="50">
        <v>71.66</v>
      </c>
      <c r="H9" s="41">
        <v>4.6399999999999997</v>
      </c>
      <c r="I9" s="41">
        <v>5.9</v>
      </c>
      <c r="J9" s="41">
        <v>8.85</v>
      </c>
    </row>
    <row r="10" spans="1:16" x14ac:dyDescent="0.25">
      <c r="A10" s="24"/>
      <c r="B10" s="5" t="s">
        <v>29</v>
      </c>
      <c r="C10" s="5">
        <v>958</v>
      </c>
      <c r="D10" s="5" t="s">
        <v>17</v>
      </c>
      <c r="E10" s="42">
        <v>200</v>
      </c>
      <c r="F10" s="46">
        <v>14.19</v>
      </c>
      <c r="G10" s="50">
        <v>123.3</v>
      </c>
      <c r="H10" s="42">
        <v>4.2</v>
      </c>
      <c r="I10" s="42">
        <v>3.4</v>
      </c>
      <c r="J10" s="42">
        <v>18.8</v>
      </c>
    </row>
    <row r="11" spans="1:16" x14ac:dyDescent="0.25">
      <c r="A11" s="24"/>
      <c r="B11" s="5" t="s">
        <v>30</v>
      </c>
      <c r="C11" s="18" t="s">
        <v>12</v>
      </c>
      <c r="D11" s="19" t="s">
        <v>13</v>
      </c>
      <c r="E11" s="20">
        <v>40</v>
      </c>
      <c r="F11" s="48">
        <v>9</v>
      </c>
      <c r="G11" s="21">
        <v>93.53</v>
      </c>
      <c r="H11" s="17">
        <v>3.16</v>
      </c>
      <c r="I11" s="21">
        <v>0.4</v>
      </c>
      <c r="J11" s="21">
        <v>19.32</v>
      </c>
    </row>
    <row r="12" spans="1:16" x14ac:dyDescent="0.25">
      <c r="A12" s="24"/>
      <c r="B12" s="55"/>
      <c r="C12" s="32"/>
      <c r="D12" s="25"/>
      <c r="E12" s="30"/>
      <c r="F12" s="1"/>
      <c r="G12" s="1"/>
      <c r="H12" s="1"/>
      <c r="I12" s="1"/>
      <c r="J12" s="1"/>
      <c r="P12" s="43"/>
    </row>
    <row r="13" spans="1:16" ht="15.75" thickBot="1" x14ac:dyDescent="0.3">
      <c r="A13" s="59"/>
      <c r="B13" s="56"/>
      <c r="C13" s="28"/>
      <c r="D13" s="98" t="s">
        <v>19</v>
      </c>
      <c r="E13" s="39"/>
      <c r="F13" s="192">
        <f>SUM(F7:F12)</f>
        <v>84.64</v>
      </c>
      <c r="G13" s="193">
        <f>SUM(G7:G12)</f>
        <v>567.49</v>
      </c>
      <c r="H13" s="193">
        <f>SUM(H7:H12)</f>
        <v>18.009999999999998</v>
      </c>
      <c r="I13" s="193">
        <f>SUM(I7:I12)</f>
        <v>24.799999999999997</v>
      </c>
      <c r="J13" s="193">
        <f>SUM(J7:J12)</f>
        <v>76.22999999999999</v>
      </c>
    </row>
    <row r="14" spans="1:16" x14ac:dyDescent="0.25">
      <c r="A14" s="70" t="s">
        <v>23</v>
      </c>
      <c r="B14" s="210"/>
      <c r="C14" s="210"/>
      <c r="D14" s="79"/>
      <c r="E14" s="79"/>
      <c r="F14" s="79"/>
      <c r="G14" s="79"/>
      <c r="H14" s="79"/>
      <c r="I14" s="79"/>
      <c r="J14" s="140"/>
    </row>
    <row r="15" spans="1:16" x14ac:dyDescent="0.25">
      <c r="A15" s="159" t="s">
        <v>10</v>
      </c>
      <c r="B15" s="83" t="s">
        <v>27</v>
      </c>
      <c r="C15" s="26">
        <v>311</v>
      </c>
      <c r="D15" s="82" t="s">
        <v>16</v>
      </c>
      <c r="E15" s="185" t="s">
        <v>25</v>
      </c>
      <c r="F15" s="49">
        <v>25.87</v>
      </c>
      <c r="G15" s="186">
        <v>202</v>
      </c>
      <c r="H15" s="17">
        <v>6</v>
      </c>
      <c r="I15" s="186">
        <v>6.8</v>
      </c>
      <c r="J15" s="186">
        <v>29.2</v>
      </c>
    </row>
    <row r="16" spans="1:16" x14ac:dyDescent="0.25">
      <c r="A16" s="159" t="s">
        <v>20</v>
      </c>
      <c r="B16" s="5" t="s">
        <v>28</v>
      </c>
      <c r="C16" s="9">
        <v>96</v>
      </c>
      <c r="D16" s="10" t="s">
        <v>14</v>
      </c>
      <c r="E16" s="11">
        <v>5</v>
      </c>
      <c r="F16" s="45">
        <v>7.58</v>
      </c>
      <c r="G16" s="12">
        <v>38.5</v>
      </c>
      <c r="H16" s="187">
        <v>5.0000000000000001E-3</v>
      </c>
      <c r="I16" s="12">
        <v>4.1500000000000004</v>
      </c>
      <c r="J16" s="12">
        <v>0.03</v>
      </c>
    </row>
    <row r="17" spans="1:10" x14ac:dyDescent="0.25">
      <c r="A17" s="159"/>
      <c r="B17" s="5" t="s">
        <v>28</v>
      </c>
      <c r="C17" s="5">
        <v>97</v>
      </c>
      <c r="D17" s="5" t="s">
        <v>21</v>
      </c>
      <c r="E17" s="42">
        <v>10</v>
      </c>
      <c r="F17" s="46">
        <v>10.69</v>
      </c>
      <c r="G17" s="50">
        <v>35.83</v>
      </c>
      <c r="H17" s="42">
        <v>2.3199999999999998</v>
      </c>
      <c r="I17" s="42">
        <v>2.95</v>
      </c>
      <c r="J17" s="42">
        <v>4.43</v>
      </c>
    </row>
    <row r="18" spans="1:10" x14ac:dyDescent="0.25">
      <c r="A18" s="159"/>
      <c r="B18" s="5" t="s">
        <v>29</v>
      </c>
      <c r="C18" s="5">
        <v>958</v>
      </c>
      <c r="D18" s="5" t="s">
        <v>17</v>
      </c>
      <c r="E18" s="42">
        <v>180</v>
      </c>
      <c r="F18" s="46">
        <v>12.77</v>
      </c>
      <c r="G18" s="50">
        <v>110.97</v>
      </c>
      <c r="H18" s="42">
        <v>3.78</v>
      </c>
      <c r="I18" s="42">
        <v>3.06</v>
      </c>
      <c r="J18" s="42">
        <v>16.920000000000002</v>
      </c>
    </row>
    <row r="19" spans="1:10" x14ac:dyDescent="0.25">
      <c r="A19" s="159"/>
      <c r="B19" s="5" t="s">
        <v>30</v>
      </c>
      <c r="C19" s="18" t="s">
        <v>12</v>
      </c>
      <c r="D19" s="19" t="s">
        <v>13</v>
      </c>
      <c r="E19" s="20">
        <v>30</v>
      </c>
      <c r="F19" s="48">
        <v>6.75</v>
      </c>
      <c r="G19" s="21">
        <v>70.150000000000006</v>
      </c>
      <c r="H19" s="17">
        <v>2.37</v>
      </c>
      <c r="I19" s="21">
        <v>0.3</v>
      </c>
      <c r="J19" s="21">
        <v>14.49</v>
      </c>
    </row>
    <row r="20" spans="1:10" x14ac:dyDescent="0.25">
      <c r="A20" s="159"/>
      <c r="B20" s="5"/>
      <c r="C20" s="18"/>
      <c r="D20" s="19"/>
      <c r="E20" s="20"/>
      <c r="F20" s="48"/>
      <c r="G20" s="21"/>
      <c r="H20" s="17"/>
      <c r="I20" s="21"/>
      <c r="J20" s="21"/>
    </row>
    <row r="21" spans="1:10" ht="15.75" thickBot="1" x14ac:dyDescent="0.3">
      <c r="A21" s="160"/>
      <c r="B21" s="99"/>
      <c r="C21" s="73"/>
      <c r="D21" s="100" t="s">
        <v>19</v>
      </c>
      <c r="E21" s="177"/>
      <c r="F21" s="202">
        <f>SUM(F15:F20)</f>
        <v>63.66</v>
      </c>
      <c r="G21" s="203">
        <f>SUM(G15:G20)</f>
        <v>457.44999999999993</v>
      </c>
      <c r="H21" s="204">
        <f>SUM(H15:H20)</f>
        <v>14.474999999999998</v>
      </c>
      <c r="I21" s="204">
        <f>SUM(I15:I20)</f>
        <v>17.259999999999998</v>
      </c>
      <c r="J21" s="204">
        <f>SUM(J15:J20)</f>
        <v>65.069999999999993</v>
      </c>
    </row>
    <row r="22" spans="1:10" x14ac:dyDescent="0.25">
      <c r="A22" s="207" t="s">
        <v>24</v>
      </c>
      <c r="B22" s="208"/>
      <c r="C22" s="209"/>
      <c r="D22" s="205"/>
      <c r="E22" s="87"/>
      <c r="F22" s="206"/>
      <c r="G22" s="87"/>
      <c r="H22" s="87"/>
      <c r="I22" s="87"/>
      <c r="J22" s="87"/>
    </row>
    <row r="23" spans="1:10" x14ac:dyDescent="0.25">
      <c r="A23" s="24" t="s">
        <v>10</v>
      </c>
      <c r="B23" s="57" t="s">
        <v>27</v>
      </c>
      <c r="C23" s="26">
        <v>311</v>
      </c>
      <c r="D23" s="76" t="s">
        <v>16</v>
      </c>
      <c r="E23" s="77" t="s">
        <v>25</v>
      </c>
      <c r="F23" s="49"/>
      <c r="G23" s="78"/>
      <c r="H23" s="17"/>
      <c r="I23" s="78"/>
      <c r="J23" s="78"/>
    </row>
    <row r="24" spans="1:10" x14ac:dyDescent="0.25">
      <c r="A24" s="24" t="s">
        <v>20</v>
      </c>
      <c r="B24" s="55" t="s">
        <v>28</v>
      </c>
      <c r="C24" s="5">
        <v>97</v>
      </c>
      <c r="D24" s="5" t="s">
        <v>21</v>
      </c>
      <c r="E24" s="16">
        <v>10</v>
      </c>
      <c r="F24" s="49">
        <v>9.7200000000000006</v>
      </c>
      <c r="G24" s="50">
        <v>35.83</v>
      </c>
      <c r="H24" s="42">
        <v>2.3199999999999998</v>
      </c>
      <c r="I24" s="42">
        <v>2.95</v>
      </c>
      <c r="J24" s="42">
        <v>4.43</v>
      </c>
    </row>
    <row r="25" spans="1:10" x14ac:dyDescent="0.25">
      <c r="A25" s="24"/>
      <c r="B25" s="55" t="s">
        <v>28</v>
      </c>
      <c r="C25" s="9">
        <v>96</v>
      </c>
      <c r="D25" s="10" t="s">
        <v>14</v>
      </c>
      <c r="E25" s="16">
        <v>5</v>
      </c>
      <c r="F25" s="49">
        <v>7.58</v>
      </c>
      <c r="G25" s="12">
        <v>38.5</v>
      </c>
      <c r="H25" s="187">
        <v>5.0000000000000001E-3</v>
      </c>
      <c r="I25" s="12">
        <v>4.1500000000000004</v>
      </c>
      <c r="J25" s="12">
        <v>0.03</v>
      </c>
    </row>
    <row r="26" spans="1:10" x14ac:dyDescent="0.25">
      <c r="A26" s="24"/>
      <c r="B26" s="55" t="s">
        <v>29</v>
      </c>
      <c r="C26" s="5">
        <v>958</v>
      </c>
      <c r="D26" s="5" t="s">
        <v>17</v>
      </c>
      <c r="E26" s="42">
        <v>20</v>
      </c>
      <c r="F26" s="81">
        <v>1.42</v>
      </c>
      <c r="G26" s="50">
        <v>12.33</v>
      </c>
      <c r="H26" s="42">
        <v>0.42</v>
      </c>
      <c r="I26" s="42">
        <v>0.34</v>
      </c>
      <c r="J26" s="42">
        <v>1.88</v>
      </c>
    </row>
    <row r="27" spans="1:10" x14ac:dyDescent="0.25">
      <c r="A27" s="24"/>
      <c r="B27" s="55" t="s">
        <v>30</v>
      </c>
      <c r="C27" s="18" t="s">
        <v>12</v>
      </c>
      <c r="D27" s="19" t="s">
        <v>13</v>
      </c>
      <c r="E27" s="30">
        <v>10</v>
      </c>
      <c r="F27" s="17">
        <f>F11-F19</f>
        <v>2.25</v>
      </c>
      <c r="G27" s="50">
        <f>G11-G19</f>
        <v>23.379999999999995</v>
      </c>
      <c r="H27" s="17">
        <f>H11-H19</f>
        <v>0.79</v>
      </c>
      <c r="I27" s="17">
        <f>I11-I19</f>
        <v>0.10000000000000003</v>
      </c>
      <c r="J27" s="1">
        <f>J11-J19</f>
        <v>4.83</v>
      </c>
    </row>
    <row r="28" spans="1:10" x14ac:dyDescent="0.25">
      <c r="A28" s="24"/>
      <c r="B28" s="55"/>
      <c r="C28" s="9"/>
      <c r="D28" s="10"/>
      <c r="E28" s="11"/>
      <c r="F28" s="45"/>
      <c r="G28" s="12"/>
      <c r="H28" s="13"/>
      <c r="I28" s="12"/>
      <c r="J28" s="12"/>
    </row>
    <row r="29" spans="1:10" ht="15.75" thickBot="1" x14ac:dyDescent="0.3">
      <c r="A29" s="59"/>
      <c r="B29" s="56"/>
      <c r="C29" s="28"/>
      <c r="D29" s="98" t="s">
        <v>19</v>
      </c>
      <c r="E29" s="37"/>
      <c r="F29" s="101">
        <f>SUM(F24:F28)</f>
        <v>20.97</v>
      </c>
      <c r="G29" s="102">
        <f>SUM(G23:G28)</f>
        <v>110.03999999999999</v>
      </c>
      <c r="H29" s="102">
        <f>SUM(H23:H28)</f>
        <v>3.5349999999999997</v>
      </c>
      <c r="I29" s="102">
        <f>SUM(I23:I28)</f>
        <v>7.54</v>
      </c>
      <c r="J29" s="102">
        <f>SUM(J23:J28)</f>
        <v>11.17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36" sqref="F36"/>
    </sheetView>
  </sheetViews>
  <sheetFormatPr defaultRowHeight="15" x14ac:dyDescent="0.25"/>
  <cols>
    <col min="1" max="1" width="13" customWidth="1"/>
    <col min="2" max="2" width="11.85546875" customWidth="1"/>
    <col min="4" max="4" width="27.42578125" customWidth="1"/>
    <col min="7" max="7" width="15" customWidth="1"/>
    <col min="10" max="10" width="13.28515625" customWidth="1"/>
  </cols>
  <sheetData>
    <row r="1" spans="1:10" x14ac:dyDescent="0.25">
      <c r="A1" s="2" t="s">
        <v>44</v>
      </c>
      <c r="B1" s="2"/>
      <c r="C1" s="2"/>
      <c r="D1" s="2"/>
      <c r="E1" s="2"/>
      <c r="F1" s="2"/>
      <c r="G1" s="223" t="s">
        <v>45</v>
      </c>
      <c r="H1" s="223"/>
      <c r="I1" s="223"/>
      <c r="J1" s="223"/>
    </row>
    <row r="2" spans="1:10" x14ac:dyDescent="0.25">
      <c r="A2" s="2" t="s">
        <v>46</v>
      </c>
      <c r="B2" s="2"/>
      <c r="C2" s="2"/>
      <c r="D2" s="2"/>
      <c r="E2" s="2"/>
      <c r="F2" s="2"/>
      <c r="G2" s="223" t="s">
        <v>47</v>
      </c>
      <c r="H2" s="223"/>
      <c r="I2" s="223"/>
      <c r="J2" s="223"/>
    </row>
    <row r="3" spans="1:10" x14ac:dyDescent="0.25">
      <c r="A3" s="2" t="s">
        <v>48</v>
      </c>
      <c r="B3" s="2"/>
      <c r="C3" s="2"/>
      <c r="D3" s="2"/>
      <c r="E3" s="2"/>
      <c r="F3" s="2"/>
      <c r="G3" s="223" t="s">
        <v>49</v>
      </c>
      <c r="H3" s="223"/>
      <c r="I3" s="223"/>
      <c r="J3" s="223"/>
    </row>
    <row r="4" spans="1:10" x14ac:dyDescent="0.25">
      <c r="E4" s="151"/>
      <c r="F4" s="151"/>
    </row>
    <row r="5" spans="1:10" ht="15.75" thickBot="1" x14ac:dyDescent="0.3">
      <c r="A5" s="156" t="s">
        <v>50</v>
      </c>
      <c r="B5" s="156"/>
      <c r="C5" s="156"/>
      <c r="D5" s="156"/>
      <c r="E5" s="156" t="s">
        <v>51</v>
      </c>
      <c r="F5" s="157"/>
      <c r="G5" s="224" t="s">
        <v>61</v>
      </c>
      <c r="H5" s="224"/>
      <c r="I5" s="224"/>
      <c r="J5" s="224"/>
    </row>
    <row r="6" spans="1:10" ht="15.75" thickBot="1" x14ac:dyDescent="0.3">
      <c r="A6" s="84" t="s">
        <v>0</v>
      </c>
      <c r="B6" s="85" t="s">
        <v>1</v>
      </c>
      <c r="C6" s="85" t="s">
        <v>2</v>
      </c>
      <c r="D6" s="85" t="s">
        <v>3</v>
      </c>
      <c r="E6" s="85" t="s">
        <v>4</v>
      </c>
      <c r="F6" s="85" t="s">
        <v>5</v>
      </c>
      <c r="G6" s="85" t="s">
        <v>62</v>
      </c>
      <c r="H6" s="85" t="s">
        <v>7</v>
      </c>
      <c r="I6" s="85" t="s">
        <v>8</v>
      </c>
      <c r="J6" s="86" t="s">
        <v>9</v>
      </c>
    </row>
    <row r="7" spans="1:10" x14ac:dyDescent="0.25">
      <c r="A7" s="152"/>
      <c r="B7" s="103" t="s">
        <v>38</v>
      </c>
      <c r="C7" s="104">
        <v>40</v>
      </c>
      <c r="D7" s="105" t="s">
        <v>39</v>
      </c>
      <c r="E7" s="106">
        <v>60</v>
      </c>
      <c r="F7" s="104">
        <v>12.74</v>
      </c>
      <c r="G7" s="104">
        <v>70.41</v>
      </c>
      <c r="H7" s="107">
        <v>0.56000000000000005</v>
      </c>
      <c r="I7" s="104">
        <v>3.68</v>
      </c>
      <c r="J7" s="104">
        <v>2.87</v>
      </c>
    </row>
    <row r="8" spans="1:10" ht="32.25" customHeight="1" x14ac:dyDescent="0.25">
      <c r="A8" s="153" t="s">
        <v>11</v>
      </c>
      <c r="B8" s="108" t="s">
        <v>37</v>
      </c>
      <c r="C8" s="109">
        <v>132</v>
      </c>
      <c r="D8" s="52" t="s">
        <v>43</v>
      </c>
      <c r="E8" s="110" t="s">
        <v>32</v>
      </c>
      <c r="F8" s="111">
        <v>24.92</v>
      </c>
      <c r="G8" s="112">
        <v>94.32</v>
      </c>
      <c r="H8" s="113">
        <v>1.76</v>
      </c>
      <c r="I8" s="114">
        <v>4.16</v>
      </c>
      <c r="J8" s="114">
        <v>12.46</v>
      </c>
    </row>
    <row r="9" spans="1:10" x14ac:dyDescent="0.25">
      <c r="A9" s="153" t="s">
        <v>20</v>
      </c>
      <c r="B9" s="115" t="s">
        <v>36</v>
      </c>
      <c r="C9" s="116">
        <v>536</v>
      </c>
      <c r="D9" s="117" t="s">
        <v>22</v>
      </c>
      <c r="E9" s="118" t="s">
        <v>40</v>
      </c>
      <c r="F9" s="119">
        <v>42.82</v>
      </c>
      <c r="G9" s="114">
        <v>159.4</v>
      </c>
      <c r="H9" s="120">
        <v>6.66</v>
      </c>
      <c r="I9" s="120">
        <v>14.34</v>
      </c>
      <c r="J9" s="120">
        <v>0.96</v>
      </c>
    </row>
    <row r="10" spans="1:10" x14ac:dyDescent="0.25">
      <c r="A10" s="153"/>
      <c r="B10" s="115" t="s">
        <v>31</v>
      </c>
      <c r="C10" s="121">
        <v>516</v>
      </c>
      <c r="D10" s="117" t="s">
        <v>33</v>
      </c>
      <c r="E10" s="118">
        <v>150</v>
      </c>
      <c r="F10" s="122">
        <v>11.24</v>
      </c>
      <c r="G10" s="114">
        <v>201.9</v>
      </c>
      <c r="H10" s="123">
        <v>5.0999999999999996</v>
      </c>
      <c r="I10" s="113">
        <v>7.5</v>
      </c>
      <c r="J10" s="114">
        <v>28.5</v>
      </c>
    </row>
    <row r="11" spans="1:10" x14ac:dyDescent="0.25">
      <c r="A11" s="153"/>
      <c r="B11" s="115" t="s">
        <v>34</v>
      </c>
      <c r="C11" s="124">
        <v>631</v>
      </c>
      <c r="D11" s="124" t="s">
        <v>35</v>
      </c>
      <c r="E11" s="125">
        <v>200</v>
      </c>
      <c r="F11" s="126">
        <v>14.46</v>
      </c>
      <c r="G11" s="127">
        <v>97.6</v>
      </c>
      <c r="H11" s="127">
        <v>0.16</v>
      </c>
      <c r="I11" s="127">
        <v>0.16</v>
      </c>
      <c r="J11" s="112">
        <v>23.88</v>
      </c>
    </row>
    <row r="12" spans="1:10" x14ac:dyDescent="0.25">
      <c r="A12" s="153"/>
      <c r="B12" s="115" t="s">
        <v>30</v>
      </c>
      <c r="C12" s="128" t="s">
        <v>12</v>
      </c>
      <c r="D12" s="129" t="s">
        <v>15</v>
      </c>
      <c r="E12" s="130">
        <v>40</v>
      </c>
      <c r="F12" s="120">
        <v>5.14</v>
      </c>
      <c r="G12" s="120">
        <v>41.96</v>
      </c>
      <c r="H12" s="120">
        <v>2.2400000000000002</v>
      </c>
      <c r="I12" s="120">
        <v>0.44</v>
      </c>
      <c r="J12" s="120">
        <v>19.760000000000002</v>
      </c>
    </row>
    <row r="13" spans="1:10" x14ac:dyDescent="0.25">
      <c r="A13" s="153"/>
      <c r="B13" s="115"/>
      <c r="C13" s="128"/>
      <c r="D13" s="129"/>
      <c r="E13" s="130"/>
      <c r="F13" s="80"/>
      <c r="G13" s="80"/>
      <c r="H13" s="80"/>
      <c r="I13" s="80"/>
      <c r="J13" s="80"/>
    </row>
    <row r="14" spans="1:10" ht="15.75" thickBot="1" x14ac:dyDescent="0.3">
      <c r="A14" s="154"/>
      <c r="B14" s="134"/>
      <c r="C14" s="33"/>
      <c r="D14" s="141" t="s">
        <v>19</v>
      </c>
      <c r="E14" s="131"/>
      <c r="F14" s="132">
        <f>SUM(F7:F13)</f>
        <v>111.32000000000001</v>
      </c>
      <c r="G14" s="133">
        <f>SUM(G7:G13)</f>
        <v>665.59</v>
      </c>
      <c r="H14" s="133">
        <f>SUM(H7:H13)</f>
        <v>16.48</v>
      </c>
      <c r="I14" s="133">
        <f>SUM(I7:I13)</f>
        <v>30.28</v>
      </c>
      <c r="J14" s="133">
        <f>SUM(J7:J13)</f>
        <v>88.43</v>
      </c>
    </row>
    <row r="15" spans="1:10" x14ac:dyDescent="0.25">
      <c r="A15" s="135" t="s">
        <v>23</v>
      </c>
      <c r="B15" s="201"/>
      <c r="C15" s="136"/>
      <c r="D15" s="136"/>
      <c r="E15" s="136"/>
      <c r="F15" s="136"/>
      <c r="G15" s="136"/>
      <c r="H15" s="136"/>
      <c r="I15" s="136"/>
      <c r="J15" s="146"/>
    </row>
    <row r="16" spans="1:10" ht="25.5" x14ac:dyDescent="0.25">
      <c r="A16" s="159" t="s">
        <v>11</v>
      </c>
      <c r="B16" s="57" t="s">
        <v>37</v>
      </c>
      <c r="C16" s="51">
        <v>132</v>
      </c>
      <c r="D16" s="52" t="s">
        <v>43</v>
      </c>
      <c r="E16" s="53" t="s">
        <v>32</v>
      </c>
      <c r="F16" s="60">
        <v>24.92</v>
      </c>
      <c r="G16" s="191">
        <v>94.32</v>
      </c>
      <c r="H16" s="62">
        <v>1.76</v>
      </c>
      <c r="I16" s="63">
        <v>4.16</v>
      </c>
      <c r="J16" s="63">
        <v>12.46</v>
      </c>
    </row>
    <row r="17" spans="1:10" x14ac:dyDescent="0.25">
      <c r="A17" s="159" t="s">
        <v>20</v>
      </c>
      <c r="B17" s="55" t="s">
        <v>36</v>
      </c>
      <c r="C17" s="31">
        <v>693</v>
      </c>
      <c r="D17" s="15" t="s">
        <v>64</v>
      </c>
      <c r="E17" s="16">
        <v>45</v>
      </c>
      <c r="F17" s="64">
        <v>36.520000000000003</v>
      </c>
      <c r="G17" s="63">
        <v>99.63</v>
      </c>
      <c r="H17" s="65">
        <v>4.16</v>
      </c>
      <c r="I17" s="65">
        <v>8.9600000000000009</v>
      </c>
      <c r="J17" s="65">
        <v>0.6</v>
      </c>
    </row>
    <row r="18" spans="1:10" x14ac:dyDescent="0.25">
      <c r="A18" s="159"/>
      <c r="B18" s="55" t="s">
        <v>31</v>
      </c>
      <c r="C18" s="14">
        <v>516</v>
      </c>
      <c r="D18" s="15" t="s">
        <v>33</v>
      </c>
      <c r="E18" s="16">
        <v>100</v>
      </c>
      <c r="F18" s="66">
        <v>7.5</v>
      </c>
      <c r="G18" s="63">
        <v>134.6</v>
      </c>
      <c r="H18" s="67">
        <v>3.4</v>
      </c>
      <c r="I18" s="62">
        <v>5</v>
      </c>
      <c r="J18" s="63">
        <v>19</v>
      </c>
    </row>
    <row r="19" spans="1:10" x14ac:dyDescent="0.25">
      <c r="A19" s="159"/>
      <c r="B19" s="55" t="s">
        <v>29</v>
      </c>
      <c r="C19" s="5">
        <v>685</v>
      </c>
      <c r="D19" s="5" t="s">
        <v>63</v>
      </c>
      <c r="E19" s="42">
        <v>200</v>
      </c>
      <c r="F19" s="69">
        <v>3.73</v>
      </c>
      <c r="G19" s="69">
        <v>40</v>
      </c>
      <c r="H19" s="69">
        <v>0.53</v>
      </c>
      <c r="I19" s="69">
        <v>0</v>
      </c>
      <c r="J19" s="191">
        <v>9.4700000000000006</v>
      </c>
    </row>
    <row r="20" spans="1:10" x14ac:dyDescent="0.25">
      <c r="A20" s="159"/>
      <c r="B20" s="55" t="s">
        <v>30</v>
      </c>
      <c r="C20" s="32" t="s">
        <v>12</v>
      </c>
      <c r="D20" s="25" t="s">
        <v>15</v>
      </c>
      <c r="E20" s="30">
        <v>30</v>
      </c>
      <c r="F20" s="65">
        <v>3.86</v>
      </c>
      <c r="G20" s="120">
        <v>31.47</v>
      </c>
      <c r="H20" s="120">
        <v>1.68</v>
      </c>
      <c r="I20" s="120">
        <v>0.33</v>
      </c>
      <c r="J20" s="120">
        <v>14.82</v>
      </c>
    </row>
    <row r="21" spans="1:10" x14ac:dyDescent="0.25">
      <c r="A21" s="24"/>
      <c r="B21" s="55"/>
      <c r="C21" s="32"/>
      <c r="D21" s="25"/>
      <c r="E21" s="30"/>
      <c r="F21" s="1"/>
      <c r="G21" s="1"/>
      <c r="H21" s="1"/>
      <c r="I21" s="1"/>
      <c r="J21" s="1"/>
    </row>
    <row r="22" spans="1:10" ht="15.75" thickBot="1" x14ac:dyDescent="0.3">
      <c r="A22" s="59"/>
      <c r="B22" s="56"/>
      <c r="C22" s="73"/>
      <c r="D22" s="100" t="s">
        <v>19</v>
      </c>
      <c r="E22" s="177"/>
      <c r="F22" s="101">
        <f>SUM(F16:F21)</f>
        <v>76.53</v>
      </c>
      <c r="G22" s="180">
        <f>SUM(G16:G21)</f>
        <v>400.02</v>
      </c>
      <c r="H22" s="180">
        <f>SUM(H16:H21)</f>
        <v>11.53</v>
      </c>
      <c r="I22" s="180">
        <f>SUM(I16:I21)</f>
        <v>18.45</v>
      </c>
      <c r="J22" s="180">
        <f>SUM(J16:J21)</f>
        <v>56.35</v>
      </c>
    </row>
    <row r="23" spans="1:10" x14ac:dyDescent="0.25">
      <c r="A23" s="194" t="s">
        <v>24</v>
      </c>
      <c r="B23" s="195"/>
      <c r="C23" s="196"/>
      <c r="D23" s="197"/>
      <c r="E23" s="198"/>
      <c r="F23" s="199"/>
      <c r="G23" s="199"/>
      <c r="H23" s="200"/>
      <c r="I23" s="200"/>
      <c r="J23" s="200"/>
    </row>
    <row r="24" spans="1:10" x14ac:dyDescent="0.25">
      <c r="A24" s="155"/>
      <c r="B24" s="115" t="s">
        <v>38</v>
      </c>
      <c r="C24" s="147">
        <v>40</v>
      </c>
      <c r="D24" s="148" t="s">
        <v>39</v>
      </c>
      <c r="E24" s="149">
        <v>60</v>
      </c>
      <c r="F24" s="147">
        <v>12.74</v>
      </c>
      <c r="G24" s="147">
        <v>70.41</v>
      </c>
      <c r="H24" s="150">
        <v>0.56000000000000005</v>
      </c>
      <c r="I24" s="147">
        <v>3.68</v>
      </c>
      <c r="J24" s="147">
        <v>2.87</v>
      </c>
    </row>
    <row r="25" spans="1:10" x14ac:dyDescent="0.25">
      <c r="A25" s="153" t="s">
        <v>11</v>
      </c>
      <c r="B25" s="115" t="s">
        <v>37</v>
      </c>
      <c r="C25" s="137">
        <v>132</v>
      </c>
      <c r="D25" s="52" t="s">
        <v>26</v>
      </c>
      <c r="E25" s="110" t="s">
        <v>32</v>
      </c>
      <c r="F25" s="111"/>
      <c r="G25" s="112"/>
      <c r="H25" s="113"/>
      <c r="I25" s="114"/>
      <c r="J25" s="114"/>
    </row>
    <row r="26" spans="1:10" x14ac:dyDescent="0.25">
      <c r="A26" s="153" t="s">
        <v>20</v>
      </c>
      <c r="B26" s="115" t="s">
        <v>36</v>
      </c>
      <c r="C26" s="116">
        <v>536</v>
      </c>
      <c r="D26" s="117" t="s">
        <v>22</v>
      </c>
      <c r="E26" s="118" t="s">
        <v>40</v>
      </c>
      <c r="F26" s="119">
        <v>42.82</v>
      </c>
      <c r="G26" s="114">
        <v>159.4</v>
      </c>
      <c r="H26" s="120">
        <v>6.66</v>
      </c>
      <c r="I26" s="120">
        <v>14.34</v>
      </c>
      <c r="J26" s="120">
        <v>0.96</v>
      </c>
    </row>
    <row r="27" spans="1:10" x14ac:dyDescent="0.25">
      <c r="A27" s="153"/>
      <c r="B27" s="115" t="s">
        <v>31</v>
      </c>
      <c r="C27" s="138">
        <v>516</v>
      </c>
      <c r="D27" s="117" t="s">
        <v>33</v>
      </c>
      <c r="E27" s="118">
        <v>50</v>
      </c>
      <c r="F27" s="122">
        <v>3.74</v>
      </c>
      <c r="G27" s="114">
        <v>67.3</v>
      </c>
      <c r="H27" s="123">
        <v>1.7</v>
      </c>
      <c r="I27" s="113">
        <v>2.5</v>
      </c>
      <c r="J27" s="114">
        <v>9.5</v>
      </c>
    </row>
    <row r="28" spans="1:10" x14ac:dyDescent="0.25">
      <c r="A28" s="153"/>
      <c r="B28" s="115" t="s">
        <v>34</v>
      </c>
      <c r="C28" s="124">
        <v>631</v>
      </c>
      <c r="D28" s="124" t="s">
        <v>35</v>
      </c>
      <c r="E28" s="125">
        <v>200</v>
      </c>
      <c r="F28" s="126">
        <v>14.46</v>
      </c>
      <c r="G28" s="127">
        <v>97.6</v>
      </c>
      <c r="H28" s="127">
        <v>0.16</v>
      </c>
      <c r="I28" s="127">
        <v>0.16</v>
      </c>
      <c r="J28" s="112">
        <v>23.88</v>
      </c>
    </row>
    <row r="29" spans="1:10" x14ac:dyDescent="0.25">
      <c r="A29" s="153"/>
      <c r="B29" s="115" t="s">
        <v>30</v>
      </c>
      <c r="C29" s="139" t="s">
        <v>12</v>
      </c>
      <c r="D29" s="129" t="s">
        <v>15</v>
      </c>
      <c r="E29" s="130">
        <v>10</v>
      </c>
      <c r="F29" s="120">
        <v>1.29</v>
      </c>
      <c r="G29" s="120">
        <v>10.49</v>
      </c>
      <c r="H29" s="120">
        <v>0.56000000000000005</v>
      </c>
      <c r="I29" s="120">
        <v>0.11</v>
      </c>
      <c r="J29" s="120">
        <v>4.9400000000000004</v>
      </c>
    </row>
    <row r="30" spans="1:10" x14ac:dyDescent="0.25">
      <c r="A30" s="153"/>
      <c r="B30" s="115"/>
      <c r="C30" s="139"/>
      <c r="D30" s="129"/>
      <c r="E30" s="130"/>
      <c r="F30" s="80"/>
      <c r="G30" s="80"/>
      <c r="H30" s="80"/>
      <c r="I30" s="80"/>
      <c r="J30" s="80"/>
    </row>
    <row r="31" spans="1:10" ht="15.75" thickBot="1" x14ac:dyDescent="0.3">
      <c r="A31" s="154"/>
      <c r="B31" s="134"/>
      <c r="C31" s="142"/>
      <c r="D31" s="141" t="s">
        <v>19</v>
      </c>
      <c r="E31" s="143"/>
      <c r="F31" s="144">
        <f>SUM(F24:F30)</f>
        <v>75.050000000000011</v>
      </c>
      <c r="G31" s="145">
        <f>SUM(G24:G30)</f>
        <v>405.20000000000005</v>
      </c>
      <c r="H31" s="145">
        <f>SUM(H24:H30)</f>
        <v>9.64</v>
      </c>
      <c r="I31" s="145">
        <f>SUM(I24:I30)</f>
        <v>20.79</v>
      </c>
      <c r="J31" s="145">
        <f>SUM(J24:J30)</f>
        <v>42.15</v>
      </c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U6" sqref="U6"/>
    </sheetView>
  </sheetViews>
  <sheetFormatPr defaultRowHeight="15" x14ac:dyDescent="0.25"/>
  <cols>
    <col min="1" max="1" width="12.42578125" customWidth="1"/>
    <col min="2" max="2" width="12" customWidth="1"/>
    <col min="4" max="4" width="27.28515625" customWidth="1"/>
    <col min="7" max="7" width="16.5703125" customWidth="1"/>
    <col min="10" max="10" width="13.42578125" customWidth="1"/>
  </cols>
  <sheetData>
    <row r="1" spans="1:10" x14ac:dyDescent="0.25">
      <c r="A1" s="2" t="s">
        <v>44</v>
      </c>
      <c r="B1" s="2"/>
      <c r="C1" s="2"/>
      <c r="D1" s="2"/>
      <c r="E1" s="2"/>
      <c r="F1" s="2"/>
      <c r="G1" s="223" t="s">
        <v>45</v>
      </c>
      <c r="H1" s="223"/>
      <c r="I1" s="223"/>
      <c r="J1" s="223"/>
    </row>
    <row r="2" spans="1:10" x14ac:dyDescent="0.25">
      <c r="A2" s="2" t="s">
        <v>46</v>
      </c>
      <c r="B2" s="2"/>
      <c r="C2" s="2"/>
      <c r="D2" s="2"/>
      <c r="E2" s="2"/>
      <c r="F2" s="2"/>
      <c r="G2" s="223" t="s">
        <v>47</v>
      </c>
      <c r="H2" s="223"/>
      <c r="I2" s="223"/>
      <c r="J2" s="223"/>
    </row>
    <row r="3" spans="1:10" x14ac:dyDescent="0.25">
      <c r="A3" s="2" t="s">
        <v>48</v>
      </c>
      <c r="B3" s="2"/>
      <c r="C3" s="2"/>
      <c r="D3" s="2"/>
      <c r="E3" s="2"/>
      <c r="F3" s="2"/>
      <c r="G3" s="223" t="s">
        <v>49</v>
      </c>
      <c r="H3" s="223"/>
      <c r="I3" s="223"/>
      <c r="J3" s="223"/>
    </row>
    <row r="4" spans="1:10" x14ac:dyDescent="0.25">
      <c r="F4" s="151"/>
    </row>
    <row r="5" spans="1:10" ht="15.75" thickBot="1" x14ac:dyDescent="0.3">
      <c r="A5" s="156" t="s">
        <v>50</v>
      </c>
      <c r="B5" s="156"/>
      <c r="C5" s="156"/>
      <c r="D5" s="156"/>
      <c r="E5" s="156" t="s">
        <v>51</v>
      </c>
      <c r="F5" s="157"/>
      <c r="G5" s="224" t="s">
        <v>61</v>
      </c>
      <c r="H5" s="224"/>
      <c r="I5" s="224"/>
      <c r="J5" s="225"/>
    </row>
    <row r="6" spans="1:10" ht="15.75" thickBot="1" x14ac:dyDescent="0.3">
      <c r="A6" s="84" t="s">
        <v>0</v>
      </c>
      <c r="B6" s="85" t="s">
        <v>1</v>
      </c>
      <c r="C6" s="85" t="s">
        <v>2</v>
      </c>
      <c r="D6" s="85" t="s">
        <v>3</v>
      </c>
      <c r="E6" s="85" t="s">
        <v>4</v>
      </c>
      <c r="F6" s="85" t="s">
        <v>5</v>
      </c>
      <c r="G6" s="85" t="s">
        <v>62</v>
      </c>
      <c r="H6" s="85" t="s">
        <v>7</v>
      </c>
      <c r="I6" s="85" t="s">
        <v>8</v>
      </c>
      <c r="J6" s="85" t="s">
        <v>9</v>
      </c>
    </row>
    <row r="7" spans="1:10" x14ac:dyDescent="0.25">
      <c r="A7" s="71"/>
      <c r="B7" s="88" t="s">
        <v>38</v>
      </c>
      <c r="C7" s="91">
        <v>54</v>
      </c>
      <c r="D7" s="88" t="s">
        <v>41</v>
      </c>
      <c r="E7" s="87">
        <v>100</v>
      </c>
      <c r="F7" s="91">
        <v>26.96</v>
      </c>
      <c r="G7" s="87">
        <v>138</v>
      </c>
      <c r="H7" s="87">
        <v>6</v>
      </c>
      <c r="I7" s="87">
        <v>2.58</v>
      </c>
      <c r="J7" s="87">
        <v>11.4</v>
      </c>
    </row>
    <row r="8" spans="1:10" x14ac:dyDescent="0.25">
      <c r="A8" s="24" t="s">
        <v>10</v>
      </c>
      <c r="B8" s="55" t="s">
        <v>36</v>
      </c>
      <c r="C8" s="31">
        <v>536</v>
      </c>
      <c r="D8" s="15" t="s">
        <v>22</v>
      </c>
      <c r="E8" s="16" t="s">
        <v>42</v>
      </c>
      <c r="F8" s="60">
        <v>52.71</v>
      </c>
      <c r="G8" s="17">
        <v>199.25</v>
      </c>
      <c r="H8" s="17">
        <v>8.25</v>
      </c>
      <c r="I8" s="17">
        <v>17.93</v>
      </c>
      <c r="J8" s="17">
        <v>1.2</v>
      </c>
    </row>
    <row r="9" spans="1:10" x14ac:dyDescent="0.25">
      <c r="A9" s="24" t="s">
        <v>18</v>
      </c>
      <c r="B9" s="55" t="s">
        <v>31</v>
      </c>
      <c r="C9" s="14">
        <v>516</v>
      </c>
      <c r="D9" s="15" t="s">
        <v>33</v>
      </c>
      <c r="E9" s="16">
        <v>180</v>
      </c>
      <c r="F9" s="66">
        <v>13.49</v>
      </c>
      <c r="G9" s="17">
        <v>242.28</v>
      </c>
      <c r="H9" s="12">
        <v>6.12</v>
      </c>
      <c r="I9" s="218">
        <v>9</v>
      </c>
      <c r="J9" s="17">
        <v>34.200000000000003</v>
      </c>
    </row>
    <row r="10" spans="1:10" x14ac:dyDescent="0.25">
      <c r="A10" s="24"/>
      <c r="B10" s="5" t="s">
        <v>34</v>
      </c>
      <c r="C10" s="5">
        <v>631</v>
      </c>
      <c r="D10" s="5" t="s">
        <v>35</v>
      </c>
      <c r="E10" s="42">
        <v>200</v>
      </c>
      <c r="F10" s="69">
        <v>14.49</v>
      </c>
      <c r="G10" s="42">
        <v>97.6</v>
      </c>
      <c r="H10" s="42">
        <v>0.16</v>
      </c>
      <c r="I10" s="42">
        <v>0.16</v>
      </c>
      <c r="J10" s="50">
        <v>23.88</v>
      </c>
    </row>
    <row r="11" spans="1:10" x14ac:dyDescent="0.25">
      <c r="A11" s="24"/>
      <c r="B11" s="5" t="s">
        <v>30</v>
      </c>
      <c r="C11" s="32" t="s">
        <v>12</v>
      </c>
      <c r="D11" s="25" t="s">
        <v>15</v>
      </c>
      <c r="E11" s="30">
        <v>40</v>
      </c>
      <c r="F11" s="65">
        <v>5.14</v>
      </c>
      <c r="G11" s="1">
        <v>41.96</v>
      </c>
      <c r="H11" s="1">
        <v>2.2400000000000002</v>
      </c>
      <c r="I11" s="1">
        <v>0.44</v>
      </c>
      <c r="J11" s="1">
        <v>19.760000000000002</v>
      </c>
    </row>
    <row r="12" spans="1:10" x14ac:dyDescent="0.25">
      <c r="A12" s="24"/>
      <c r="B12" s="55"/>
      <c r="C12" s="32"/>
      <c r="D12" s="25"/>
      <c r="E12" s="30"/>
      <c r="F12" s="65"/>
      <c r="G12" s="1"/>
      <c r="H12" s="1"/>
      <c r="I12" s="1"/>
      <c r="J12" s="1"/>
    </row>
    <row r="13" spans="1:10" x14ac:dyDescent="0.25">
      <c r="A13" s="24"/>
      <c r="B13" s="55"/>
      <c r="C13" s="32"/>
      <c r="D13" s="22" t="s">
        <v>19</v>
      </c>
      <c r="E13" s="23"/>
      <c r="F13" s="40">
        <f>SUM(F7:F12)</f>
        <v>112.78999999999999</v>
      </c>
      <c r="G13" s="190">
        <f>SUM(G7:G12)</f>
        <v>719.09</v>
      </c>
      <c r="H13" s="190">
        <f>SUM(H7:H12)</f>
        <v>22.770000000000003</v>
      </c>
      <c r="I13" s="190">
        <f>SUM(I7:I12)</f>
        <v>30.11</v>
      </c>
      <c r="J13" s="190">
        <f>SUM(J7:J12)</f>
        <v>90.440000000000012</v>
      </c>
    </row>
    <row r="14" spans="1:10" ht="15.75" thickBot="1" x14ac:dyDescent="0.3">
      <c r="A14" s="59"/>
      <c r="B14" s="56"/>
      <c r="C14" s="33"/>
      <c r="D14" s="34"/>
      <c r="E14" s="37"/>
      <c r="F14" s="29"/>
      <c r="G14" s="219"/>
      <c r="H14" s="220"/>
      <c r="I14" s="220"/>
      <c r="J14" s="220"/>
    </row>
    <row r="15" spans="1:10" x14ac:dyDescent="0.25">
      <c r="A15" s="211" t="s">
        <v>23</v>
      </c>
      <c r="B15" s="215"/>
      <c r="C15" s="215"/>
      <c r="D15" s="216"/>
      <c r="E15" s="89"/>
      <c r="F15" s="89"/>
      <c r="G15" s="221"/>
      <c r="H15" s="221"/>
      <c r="I15" s="221"/>
      <c r="J15" s="222"/>
    </row>
    <row r="16" spans="1:10" x14ac:dyDescent="0.25">
      <c r="A16" s="24" t="s">
        <v>10</v>
      </c>
      <c r="B16" s="55" t="s">
        <v>36</v>
      </c>
      <c r="C16" s="31">
        <v>693</v>
      </c>
      <c r="D16" s="15" t="s">
        <v>64</v>
      </c>
      <c r="E16" s="16">
        <v>50</v>
      </c>
      <c r="F16" s="64">
        <v>40.58</v>
      </c>
      <c r="G16" s="17">
        <v>99.63</v>
      </c>
      <c r="H16" s="1">
        <v>4.16</v>
      </c>
      <c r="I16" s="1">
        <v>8.9600000000000009</v>
      </c>
      <c r="J16" s="1">
        <v>0.6</v>
      </c>
    </row>
    <row r="17" spans="1:10" x14ac:dyDescent="0.25">
      <c r="A17" s="24" t="s">
        <v>18</v>
      </c>
      <c r="B17" s="55" t="s">
        <v>31</v>
      </c>
      <c r="C17" s="14">
        <v>516</v>
      </c>
      <c r="D17" s="15" t="s">
        <v>33</v>
      </c>
      <c r="E17" s="16">
        <v>150</v>
      </c>
      <c r="F17" s="66">
        <v>11.24</v>
      </c>
      <c r="G17" s="17">
        <v>201.9</v>
      </c>
      <c r="H17" s="12">
        <v>5.0999999999999996</v>
      </c>
      <c r="I17" s="218">
        <v>7.5</v>
      </c>
      <c r="J17" s="17">
        <v>28.5</v>
      </c>
    </row>
    <row r="18" spans="1:10" x14ac:dyDescent="0.25">
      <c r="A18" s="159"/>
      <c r="B18" s="55" t="s">
        <v>29</v>
      </c>
      <c r="C18" s="5">
        <v>685</v>
      </c>
      <c r="D18" s="5" t="s">
        <v>63</v>
      </c>
      <c r="E18" s="42">
        <v>200</v>
      </c>
      <c r="F18" s="69">
        <v>3.73</v>
      </c>
      <c r="G18" s="46">
        <v>40</v>
      </c>
      <c r="H18" s="46">
        <v>0.53</v>
      </c>
      <c r="I18" s="46">
        <v>0</v>
      </c>
      <c r="J18" s="49">
        <v>9.4700000000000006</v>
      </c>
    </row>
    <row r="19" spans="1:10" x14ac:dyDescent="0.25">
      <c r="A19" s="159"/>
      <c r="B19" s="55" t="s">
        <v>30</v>
      </c>
      <c r="C19" s="32" t="s">
        <v>12</v>
      </c>
      <c r="D19" s="25" t="s">
        <v>15</v>
      </c>
      <c r="E19" s="30">
        <v>40</v>
      </c>
      <c r="F19" s="65">
        <v>5.14</v>
      </c>
      <c r="G19" s="1">
        <v>41.96</v>
      </c>
      <c r="H19" s="1">
        <v>2.2400000000000002</v>
      </c>
      <c r="I19" s="1">
        <v>0.44</v>
      </c>
      <c r="J19" s="1">
        <v>19.760000000000002</v>
      </c>
    </row>
    <row r="20" spans="1:10" x14ac:dyDescent="0.25">
      <c r="A20" s="159"/>
      <c r="B20" s="55"/>
      <c r="C20" s="32"/>
      <c r="D20" s="25"/>
      <c r="E20" s="30"/>
      <c r="F20" s="65"/>
      <c r="G20" s="1"/>
      <c r="H20" s="1"/>
      <c r="I20" s="1"/>
      <c r="J20" s="1"/>
    </row>
    <row r="21" spans="1:10" x14ac:dyDescent="0.25">
      <c r="A21" s="159"/>
      <c r="B21" s="55"/>
      <c r="C21" s="32"/>
      <c r="D21" s="22" t="s">
        <v>19</v>
      </c>
      <c r="E21" s="23"/>
      <c r="F21" s="40">
        <f>SUM(F16:F20)</f>
        <v>60.69</v>
      </c>
      <c r="G21" s="190">
        <f>SUM(G16:G20)</f>
        <v>383.48999999999995</v>
      </c>
      <c r="H21" s="190">
        <f>SUM(H16:H20)</f>
        <v>12.03</v>
      </c>
      <c r="I21" s="190">
        <f>SUM(I16:I20)</f>
        <v>16.900000000000002</v>
      </c>
      <c r="J21" s="190">
        <f>SUM(J16:J20)</f>
        <v>58.33</v>
      </c>
    </row>
    <row r="22" spans="1:10" ht="15.75" thickBot="1" x14ac:dyDescent="0.3">
      <c r="A22" s="160"/>
      <c r="B22" s="56"/>
      <c r="C22" s="33"/>
      <c r="D22" s="34"/>
      <c r="E22" s="37"/>
      <c r="F22" s="29"/>
      <c r="G22" s="219"/>
      <c r="H22" s="220"/>
      <c r="I22" s="220"/>
      <c r="J22" s="220"/>
    </row>
    <row r="23" spans="1:10" x14ac:dyDescent="0.25">
      <c r="A23" s="93" t="s">
        <v>24</v>
      </c>
      <c r="B23" s="90"/>
      <c r="C23" s="90"/>
      <c r="D23" s="89"/>
      <c r="E23" s="89"/>
      <c r="F23" s="89"/>
      <c r="G23" s="221"/>
      <c r="H23" s="221"/>
      <c r="I23" s="221"/>
      <c r="J23" s="222"/>
    </row>
    <row r="24" spans="1:10" x14ac:dyDescent="0.25">
      <c r="A24" s="217"/>
      <c r="B24" s="212" t="s">
        <v>38</v>
      </c>
      <c r="C24" s="213">
        <v>54</v>
      </c>
      <c r="D24" s="214" t="s">
        <v>41</v>
      </c>
      <c r="E24" s="41">
        <v>100</v>
      </c>
      <c r="F24" s="213">
        <v>26.96</v>
      </c>
      <c r="G24" s="41">
        <v>138</v>
      </c>
      <c r="H24" s="41">
        <v>6</v>
      </c>
      <c r="I24" s="41">
        <v>2.58</v>
      </c>
      <c r="J24" s="41">
        <v>11.4</v>
      </c>
    </row>
    <row r="25" spans="1:10" x14ac:dyDescent="0.25">
      <c r="A25" s="24" t="s">
        <v>10</v>
      </c>
      <c r="B25" s="55" t="s">
        <v>36</v>
      </c>
      <c r="C25" s="31">
        <v>536</v>
      </c>
      <c r="D25" s="15" t="s">
        <v>22</v>
      </c>
      <c r="E25" s="16">
        <v>25</v>
      </c>
      <c r="F25" s="60">
        <v>12.24</v>
      </c>
      <c r="G25" s="17">
        <f t="shared" ref="G25:J26" si="0">G8-G16</f>
        <v>99.62</v>
      </c>
      <c r="H25" s="17">
        <f t="shared" si="0"/>
        <v>4.09</v>
      </c>
      <c r="I25" s="17">
        <f t="shared" si="0"/>
        <v>8.9699999999999989</v>
      </c>
      <c r="J25" s="17">
        <f t="shared" si="0"/>
        <v>0.6</v>
      </c>
    </row>
    <row r="26" spans="1:10" x14ac:dyDescent="0.25">
      <c r="A26" s="24" t="s">
        <v>18</v>
      </c>
      <c r="B26" s="55" t="s">
        <v>31</v>
      </c>
      <c r="C26" s="14">
        <v>516</v>
      </c>
      <c r="D26" s="15" t="s">
        <v>33</v>
      </c>
      <c r="E26" s="16">
        <v>30</v>
      </c>
      <c r="F26" s="66">
        <v>2.25</v>
      </c>
      <c r="G26" s="17">
        <f>G9-G17</f>
        <v>40.379999999999995</v>
      </c>
      <c r="H26" s="12">
        <f>H9-H17</f>
        <v>1.0200000000000005</v>
      </c>
      <c r="I26" s="218">
        <f t="shared" si="0"/>
        <v>1.5</v>
      </c>
      <c r="J26" s="17">
        <f t="shared" si="0"/>
        <v>5.7000000000000028</v>
      </c>
    </row>
    <row r="27" spans="1:10" x14ac:dyDescent="0.25">
      <c r="A27" s="24"/>
      <c r="B27" s="55" t="s">
        <v>34</v>
      </c>
      <c r="C27" s="5">
        <v>631</v>
      </c>
      <c r="D27" s="5" t="s">
        <v>35</v>
      </c>
      <c r="E27" s="42">
        <v>200</v>
      </c>
      <c r="F27" s="69">
        <v>14.49</v>
      </c>
      <c r="G27" s="42">
        <v>97.6</v>
      </c>
      <c r="H27" s="42">
        <v>0.16</v>
      </c>
      <c r="I27" s="42">
        <v>0.16</v>
      </c>
      <c r="J27" s="50">
        <v>23.88</v>
      </c>
    </row>
    <row r="28" spans="1:10" x14ac:dyDescent="0.25">
      <c r="A28" s="24"/>
      <c r="B28" s="55" t="s">
        <v>30</v>
      </c>
      <c r="C28" s="32" t="s">
        <v>12</v>
      </c>
      <c r="D28" s="25" t="s">
        <v>15</v>
      </c>
      <c r="E28" s="30">
        <v>40</v>
      </c>
      <c r="F28" s="65"/>
      <c r="G28" s="1"/>
      <c r="H28" s="1"/>
      <c r="I28" s="1"/>
      <c r="J28" s="1"/>
    </row>
    <row r="29" spans="1:10" x14ac:dyDescent="0.25">
      <c r="A29" s="24"/>
      <c r="B29" s="55"/>
      <c r="C29" s="32"/>
      <c r="D29" s="25"/>
      <c r="E29" s="30"/>
      <c r="F29" s="65"/>
      <c r="G29" s="1"/>
      <c r="H29" s="1"/>
      <c r="I29" s="1"/>
      <c r="J29" s="1"/>
    </row>
    <row r="30" spans="1:10" x14ac:dyDescent="0.25">
      <c r="A30" s="24"/>
      <c r="B30" s="55"/>
      <c r="C30" s="32"/>
      <c r="D30" s="22" t="s">
        <v>19</v>
      </c>
      <c r="E30" s="23"/>
      <c r="F30" s="40">
        <f>SUM(F24:F29)</f>
        <v>55.940000000000005</v>
      </c>
      <c r="G30" s="190">
        <f>SUM(G24:G29)</f>
        <v>375.6</v>
      </c>
      <c r="H30" s="190">
        <f>SUM(H24:H29)</f>
        <v>11.27</v>
      </c>
      <c r="I30" s="190">
        <f>SUM(I24:I29)</f>
        <v>13.209999999999999</v>
      </c>
      <c r="J30" s="190">
        <f>SUM(J24:J29)</f>
        <v>41.58</v>
      </c>
    </row>
    <row r="31" spans="1:10" ht="15.75" thickBot="1" x14ac:dyDescent="0.3">
      <c r="A31" s="59"/>
      <c r="B31" s="56"/>
      <c r="C31" s="33"/>
      <c r="D31" s="34"/>
      <c r="E31" s="37"/>
      <c r="F31" s="29"/>
      <c r="G31" s="38"/>
      <c r="H31" s="35"/>
      <c r="I31" s="35"/>
      <c r="J31" s="35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S19" sqref="S19"/>
    </sheetView>
  </sheetViews>
  <sheetFormatPr defaultRowHeight="15" x14ac:dyDescent="0.25"/>
  <cols>
    <col min="1" max="1" width="11.85546875" customWidth="1"/>
    <col min="2" max="2" width="12.5703125" customWidth="1"/>
    <col min="4" max="4" width="28" customWidth="1"/>
    <col min="7" max="7" width="13.28515625" customWidth="1"/>
    <col min="10" max="10" width="10.5703125" customWidth="1"/>
  </cols>
  <sheetData>
    <row r="1" spans="1:10" x14ac:dyDescent="0.25">
      <c r="A1" s="2" t="s">
        <v>44</v>
      </c>
      <c r="B1" s="2"/>
      <c r="C1" s="2"/>
      <c r="D1" s="2"/>
      <c r="E1" s="2"/>
      <c r="F1" s="2"/>
      <c r="G1" s="223" t="s">
        <v>45</v>
      </c>
      <c r="H1" s="223"/>
      <c r="I1" s="223"/>
      <c r="J1" s="223"/>
    </row>
    <row r="2" spans="1:10" x14ac:dyDescent="0.25">
      <c r="A2" s="2" t="s">
        <v>46</v>
      </c>
      <c r="B2" s="2"/>
      <c r="C2" s="2"/>
      <c r="D2" s="2"/>
      <c r="E2" s="2"/>
      <c r="F2" s="2"/>
      <c r="G2" s="223" t="s">
        <v>47</v>
      </c>
      <c r="H2" s="223"/>
      <c r="I2" s="223"/>
      <c r="J2" s="223"/>
    </row>
    <row r="3" spans="1:10" x14ac:dyDescent="0.25">
      <c r="A3" s="2" t="s">
        <v>48</v>
      </c>
      <c r="B3" s="2"/>
      <c r="C3" s="2"/>
      <c r="D3" s="2"/>
      <c r="E3" s="2"/>
      <c r="F3" s="2"/>
      <c r="G3" s="223" t="s">
        <v>49</v>
      </c>
      <c r="H3" s="223"/>
      <c r="I3" s="223"/>
      <c r="J3" s="223"/>
    </row>
    <row r="4" spans="1:10" x14ac:dyDescent="0.25">
      <c r="A4" s="2"/>
      <c r="B4" s="2"/>
      <c r="C4" s="2"/>
      <c r="D4" s="2"/>
      <c r="E4" s="43"/>
      <c r="F4" s="43"/>
      <c r="G4" s="2"/>
      <c r="H4" s="2"/>
      <c r="I4" s="2"/>
      <c r="J4" s="2"/>
    </row>
    <row r="5" spans="1:10" ht="15.75" thickBot="1" x14ac:dyDescent="0.3">
      <c r="A5" s="156" t="s">
        <v>50</v>
      </c>
      <c r="B5" s="156"/>
      <c r="C5" s="156"/>
      <c r="D5" s="156"/>
      <c r="E5" s="156" t="s">
        <v>60</v>
      </c>
      <c r="F5" s="157"/>
      <c r="G5" s="226">
        <v>44648</v>
      </c>
      <c r="H5" s="224"/>
      <c r="I5" s="224"/>
      <c r="J5" s="224"/>
    </row>
    <row r="6" spans="1:10" ht="15.75" thickBo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41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0" ht="16.5" customHeight="1" x14ac:dyDescent="0.25">
      <c r="A7" s="158" t="s">
        <v>10</v>
      </c>
      <c r="B7" s="5" t="s">
        <v>27</v>
      </c>
      <c r="C7" s="6">
        <v>311</v>
      </c>
      <c r="D7" s="7" t="s">
        <v>53</v>
      </c>
      <c r="E7" s="47" t="s">
        <v>32</v>
      </c>
      <c r="F7" s="49">
        <v>29.6</v>
      </c>
      <c r="G7" s="8">
        <v>202</v>
      </c>
      <c r="H7" s="1">
        <v>6</v>
      </c>
      <c r="I7" s="8">
        <v>6.8</v>
      </c>
      <c r="J7" s="8">
        <v>29.2</v>
      </c>
    </row>
    <row r="8" spans="1:10" ht="17.25" customHeight="1" x14ac:dyDescent="0.25">
      <c r="A8" s="159" t="s">
        <v>20</v>
      </c>
      <c r="B8" s="5" t="s">
        <v>28</v>
      </c>
      <c r="C8" s="9">
        <v>96</v>
      </c>
      <c r="D8" s="10" t="s">
        <v>14</v>
      </c>
      <c r="E8" s="11">
        <v>10</v>
      </c>
      <c r="F8" s="45">
        <v>11.46</v>
      </c>
      <c r="G8" s="12">
        <v>38.5</v>
      </c>
      <c r="H8" s="13">
        <v>0.01</v>
      </c>
      <c r="I8" s="12">
        <v>4.1500000000000004</v>
      </c>
      <c r="J8" s="12">
        <v>0.03</v>
      </c>
    </row>
    <row r="9" spans="1:10" x14ac:dyDescent="0.25">
      <c r="A9" s="159"/>
      <c r="B9" s="5" t="s">
        <v>29</v>
      </c>
      <c r="C9" s="5">
        <v>685</v>
      </c>
      <c r="D9" s="5" t="s">
        <v>57</v>
      </c>
      <c r="E9" s="42">
        <v>200</v>
      </c>
      <c r="F9" s="46">
        <v>3.73</v>
      </c>
      <c r="G9" s="50">
        <v>40</v>
      </c>
      <c r="H9" s="42">
        <v>0.53</v>
      </c>
      <c r="I9" s="42">
        <v>0</v>
      </c>
      <c r="J9" s="42">
        <v>9.4700000000000006</v>
      </c>
    </row>
    <row r="10" spans="1:10" ht="16.5" customHeight="1" x14ac:dyDescent="0.25">
      <c r="A10" s="159"/>
      <c r="B10" s="5" t="s">
        <v>30</v>
      </c>
      <c r="C10" s="18" t="s">
        <v>12</v>
      </c>
      <c r="D10" s="19" t="s">
        <v>13</v>
      </c>
      <c r="E10" s="20">
        <v>30</v>
      </c>
      <c r="F10" s="48">
        <v>6.75</v>
      </c>
      <c r="G10" s="21">
        <v>70.150000000000006</v>
      </c>
      <c r="H10" s="17">
        <v>2.37</v>
      </c>
      <c r="I10" s="21">
        <v>0.3</v>
      </c>
      <c r="J10" s="21">
        <v>14.49</v>
      </c>
    </row>
    <row r="11" spans="1:10" x14ac:dyDescent="0.25">
      <c r="A11" s="159"/>
      <c r="B11" s="26"/>
      <c r="C11" s="14"/>
      <c r="D11" s="22"/>
      <c r="E11" s="23"/>
      <c r="F11" s="36"/>
      <c r="G11" s="44"/>
      <c r="H11" s="40"/>
      <c r="I11" s="40"/>
      <c r="J11" s="40"/>
    </row>
    <row r="12" spans="1:10" x14ac:dyDescent="0.25">
      <c r="A12" s="159"/>
      <c r="B12" s="176"/>
      <c r="C12" s="161"/>
      <c r="D12" s="22" t="s">
        <v>19</v>
      </c>
      <c r="E12" s="23"/>
      <c r="F12" s="36">
        <f>SUM(F6:F10)</f>
        <v>51.54</v>
      </c>
      <c r="G12" s="44">
        <f>SUM(G7:G10)</f>
        <v>350.65</v>
      </c>
      <c r="H12" s="40">
        <f>SUM(H7:H10)</f>
        <v>8.91</v>
      </c>
      <c r="I12" s="40">
        <f>SUM(I7:I10)</f>
        <v>11.25</v>
      </c>
      <c r="J12" s="40">
        <f>SUM(J7:J10)</f>
        <v>53.190000000000005</v>
      </c>
    </row>
    <row r="13" spans="1:10" ht="15.75" thickBot="1" x14ac:dyDescent="0.3">
      <c r="A13" s="160"/>
      <c r="B13" s="72"/>
      <c r="C13" s="73"/>
      <c r="D13" s="100"/>
      <c r="E13" s="177"/>
      <c r="F13" s="178"/>
      <c r="G13" s="179"/>
      <c r="H13" s="180"/>
      <c r="I13" s="180"/>
      <c r="J13" s="180"/>
    </row>
    <row r="14" spans="1:10" x14ac:dyDescent="0.25">
      <c r="A14" s="159"/>
      <c r="B14" s="83" t="s">
        <v>38</v>
      </c>
      <c r="C14" s="31"/>
      <c r="D14" s="83" t="s">
        <v>52</v>
      </c>
      <c r="E14" s="41">
        <v>60</v>
      </c>
      <c r="F14" s="169">
        <v>27.4</v>
      </c>
      <c r="G14" s="41"/>
      <c r="H14" s="41"/>
      <c r="I14" s="41"/>
      <c r="J14" s="41"/>
    </row>
    <row r="15" spans="1:10" ht="29.25" customHeight="1" x14ac:dyDescent="0.25">
      <c r="A15" s="159" t="s">
        <v>11</v>
      </c>
      <c r="B15" s="57" t="s">
        <v>37</v>
      </c>
      <c r="C15" s="51">
        <v>132</v>
      </c>
      <c r="D15" s="52" t="s">
        <v>43</v>
      </c>
      <c r="E15" s="53" t="s">
        <v>32</v>
      </c>
      <c r="F15" s="170">
        <v>24.92</v>
      </c>
      <c r="G15" s="61">
        <v>94.32</v>
      </c>
      <c r="H15" s="62">
        <v>1.76</v>
      </c>
      <c r="I15" s="63">
        <v>4.16</v>
      </c>
      <c r="J15" s="63">
        <v>12.46</v>
      </c>
    </row>
    <row r="16" spans="1:10" ht="18.75" customHeight="1" x14ac:dyDescent="0.25">
      <c r="A16" s="159" t="s">
        <v>20</v>
      </c>
      <c r="B16" s="55" t="s">
        <v>36</v>
      </c>
      <c r="C16" s="31">
        <v>536</v>
      </c>
      <c r="D16" s="15" t="s">
        <v>55</v>
      </c>
      <c r="E16" s="16" t="s">
        <v>56</v>
      </c>
      <c r="F16" s="171">
        <v>25.87</v>
      </c>
      <c r="G16" s="63">
        <v>99.63</v>
      </c>
      <c r="H16" s="65">
        <v>4.16</v>
      </c>
      <c r="I16" s="65">
        <v>8.9600000000000009</v>
      </c>
      <c r="J16" s="65">
        <v>0.6</v>
      </c>
    </row>
    <row r="17" spans="1:10" ht="16.5" customHeight="1" x14ac:dyDescent="0.25">
      <c r="A17" s="159"/>
      <c r="B17" s="55" t="s">
        <v>31</v>
      </c>
      <c r="C17" s="14">
        <v>516</v>
      </c>
      <c r="D17" s="15" t="s">
        <v>54</v>
      </c>
      <c r="E17" s="16">
        <v>100</v>
      </c>
      <c r="F17" s="172">
        <v>10.76</v>
      </c>
      <c r="G17" s="63">
        <v>134.6</v>
      </c>
      <c r="H17" s="67">
        <v>3.4</v>
      </c>
      <c r="I17" s="62">
        <v>5</v>
      </c>
      <c r="J17" s="63">
        <v>19</v>
      </c>
    </row>
    <row r="18" spans="1:10" ht="15.75" customHeight="1" x14ac:dyDescent="0.25">
      <c r="A18" s="159"/>
      <c r="B18" s="55" t="s">
        <v>34</v>
      </c>
      <c r="C18" s="5">
        <v>631</v>
      </c>
      <c r="D18" s="5" t="s">
        <v>59</v>
      </c>
      <c r="E18" s="42">
        <v>200</v>
      </c>
      <c r="F18" s="173">
        <v>25</v>
      </c>
      <c r="G18" s="68">
        <v>87.84</v>
      </c>
      <c r="H18" s="68">
        <v>0.14000000000000001</v>
      </c>
      <c r="I18" s="68">
        <v>0.14000000000000001</v>
      </c>
      <c r="J18" s="61">
        <v>21.49</v>
      </c>
    </row>
    <row r="19" spans="1:10" ht="16.5" customHeight="1" x14ac:dyDescent="0.25">
      <c r="A19" s="159"/>
      <c r="B19" s="55" t="s">
        <v>30</v>
      </c>
      <c r="C19" s="32" t="s">
        <v>12</v>
      </c>
      <c r="D19" s="25" t="s">
        <v>15</v>
      </c>
      <c r="E19" s="30">
        <v>40</v>
      </c>
      <c r="F19" s="174">
        <v>5.14</v>
      </c>
      <c r="G19" s="120">
        <v>31.47</v>
      </c>
      <c r="H19" s="120">
        <v>1.68</v>
      </c>
      <c r="I19" s="120">
        <v>0.33</v>
      </c>
      <c r="J19" s="120">
        <v>14.82</v>
      </c>
    </row>
    <row r="20" spans="1:10" x14ac:dyDescent="0.25">
      <c r="A20" s="24"/>
      <c r="B20" s="58"/>
      <c r="C20" s="161"/>
      <c r="D20" s="162"/>
      <c r="E20" s="163"/>
      <c r="F20" s="164"/>
      <c r="G20" s="165"/>
      <c r="H20" s="165"/>
      <c r="I20" s="165"/>
      <c r="J20" s="165"/>
    </row>
    <row r="21" spans="1:10" x14ac:dyDescent="0.25">
      <c r="A21" s="24"/>
      <c r="B21" s="167"/>
      <c r="C21" s="121"/>
      <c r="D21" s="162" t="s">
        <v>19</v>
      </c>
      <c r="E21" s="39"/>
      <c r="F21" s="27">
        <f>SUM(F14:F20)</f>
        <v>119.09</v>
      </c>
      <c r="G21" s="54">
        <f>SUM(G14:G20)</f>
        <v>447.86</v>
      </c>
      <c r="H21" s="175">
        <f>SUM(H14:H20)</f>
        <v>11.14</v>
      </c>
      <c r="I21" s="175">
        <f>SUM(I14:I20)</f>
        <v>18.59</v>
      </c>
      <c r="J21" s="175">
        <f>SUM(J14:J20)</f>
        <v>68.37</v>
      </c>
    </row>
    <row r="22" spans="1:10" x14ac:dyDescent="0.25">
      <c r="A22" s="92"/>
      <c r="B22" s="168"/>
      <c r="C22" s="166"/>
      <c r="D22" s="162"/>
      <c r="E22" s="163"/>
      <c r="F22" s="164"/>
      <c r="G22" s="165"/>
      <c r="H22" s="165"/>
      <c r="I22" s="165"/>
      <c r="J22" s="165"/>
    </row>
    <row r="23" spans="1:10" ht="15.75" thickBot="1" x14ac:dyDescent="0.3">
      <c r="A23" s="181"/>
      <c r="B23" s="182"/>
      <c r="C23" s="183"/>
      <c r="D23" s="100" t="s">
        <v>58</v>
      </c>
      <c r="E23" s="183"/>
      <c r="F23" s="184">
        <f>F21+F12</f>
        <v>170.63</v>
      </c>
      <c r="G23" s="184">
        <f>G11+G21</f>
        <v>447.86</v>
      </c>
      <c r="H23" s="184">
        <f>H11+H21</f>
        <v>11.14</v>
      </c>
      <c r="I23" s="184">
        <f>I11+I21</f>
        <v>18.59</v>
      </c>
      <c r="J23" s="184">
        <f>J11+J21</f>
        <v>68.37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основное меню  (2)</vt:lpstr>
      <vt:lpstr>1-4 кл завтрак приложение1</vt:lpstr>
      <vt:lpstr>1-4 кл обед приложение2</vt:lpstr>
      <vt:lpstr>5-9 кл приложение3</vt:lpstr>
      <vt:lpstr>лагерь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revision/>
  <cp:lastPrinted>2022-03-14T11:30:30Z</cp:lastPrinted>
  <dcterms:created xsi:type="dcterms:W3CDTF">2015-06-05T18:19:34Z</dcterms:created>
  <dcterms:modified xsi:type="dcterms:W3CDTF">2022-04-04T18:27:56Z</dcterms:modified>
</cp:coreProperties>
</file>