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H22" i="12" l="1"/>
  <c r="I22" i="12"/>
  <c r="J22" i="12"/>
  <c r="G22" i="12"/>
  <c r="F12" i="12"/>
  <c r="J19" i="12"/>
  <c r="I19" i="12"/>
  <c r="H19" i="12"/>
  <c r="G19" i="12"/>
  <c r="F19" i="12"/>
  <c r="H25" i="11"/>
  <c r="I25" i="11"/>
  <c r="J25" i="11"/>
  <c r="G25" i="11"/>
  <c r="H24" i="11"/>
  <c r="I24" i="11"/>
  <c r="J24" i="11"/>
  <c r="G24" i="11"/>
  <c r="J21" i="11"/>
  <c r="I21" i="11"/>
  <c r="H21" i="11"/>
  <c r="G21" i="11"/>
  <c r="F21" i="11"/>
  <c r="F14" i="10"/>
  <c r="J21" i="10" l="1"/>
  <c r="I21" i="10"/>
  <c r="H21" i="10"/>
  <c r="G21" i="10"/>
  <c r="F21" i="10"/>
  <c r="F21" i="13" l="1"/>
  <c r="J21" i="13" l="1"/>
  <c r="I21" i="13"/>
  <c r="H21" i="13"/>
  <c r="G21" i="13"/>
  <c r="J13" i="13"/>
  <c r="I13" i="13"/>
  <c r="H13" i="13"/>
  <c r="G13" i="13"/>
  <c r="F13" i="13"/>
  <c r="F23" i="13" s="1"/>
  <c r="H29" i="11" l="1"/>
  <c r="G29" i="11"/>
  <c r="I29" i="11"/>
  <c r="J29" i="11"/>
  <c r="F25" i="11"/>
  <c r="F29" i="11" s="1"/>
  <c r="F12" i="6"/>
  <c r="G12" i="6"/>
  <c r="H12" i="6"/>
  <c r="I12" i="6"/>
  <c r="J12" i="6"/>
  <c r="F20" i="6"/>
  <c r="G20" i="6"/>
  <c r="H20" i="6"/>
  <c r="I20" i="6"/>
  <c r="J20" i="6"/>
  <c r="F13" i="11"/>
  <c r="G13" i="11"/>
  <c r="H13" i="11"/>
  <c r="I13" i="11"/>
  <c r="J13" i="11"/>
  <c r="H27" i="12" l="1"/>
  <c r="J12" i="12"/>
  <c r="I12" i="12"/>
  <c r="H12" i="12"/>
  <c r="G12" i="12"/>
  <c r="J31" i="10"/>
  <c r="I31" i="10"/>
  <c r="H31" i="10"/>
  <c r="G31" i="10"/>
  <c r="F31" i="10"/>
  <c r="J14" i="10"/>
  <c r="I14" i="10"/>
  <c r="H14" i="10"/>
  <c r="G14" i="10"/>
  <c r="F25" i="12"/>
  <c r="F27" i="12" s="1"/>
  <c r="J23" i="12"/>
  <c r="J27" i="12" s="1"/>
  <c r="I23" i="12"/>
  <c r="I27" i="12" s="1"/>
  <c r="G23" i="12"/>
  <c r="G27" i="12" s="1"/>
  <c r="E23" i="12"/>
  <c r="F27" i="6"/>
  <c r="J27" i="6" l="1"/>
  <c r="I27" i="6"/>
  <c r="H27" i="6"/>
  <c r="G27" i="6"/>
</calcChain>
</file>

<file path=xl/sharedStrings.xml><?xml version="1.0" encoding="utf-8"?>
<sst xmlns="http://schemas.openxmlformats.org/spreadsheetml/2006/main" count="303" uniqueCount="63">
  <si>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</si>
  <si>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</si>
  <si>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</si>
  <si>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</si>
  <si>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</si>
  <si>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</si>
  <si>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</si>
  <si>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</si>
  <si>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</si>
  <si>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</si>
  <si>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</si>
  <si>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</si>
  <si>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</si>
  <si>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</si>
  <si>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</si>
  <si>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</si>
  <si>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</si>
  <si>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</si>
  <si>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</si>
  <si>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Чай сладкий</t>
  </si>
  <si>
    <t>5-9 кл</t>
  </si>
  <si>
    <t>Итого:</t>
  </si>
  <si>
    <t>1-4 кл</t>
  </si>
  <si>
    <t>200/5</t>
  </si>
  <si>
    <t>Рис отварной</t>
  </si>
  <si>
    <t>В том числе за счет бюджета:</t>
  </si>
  <si>
    <t>В том числе за счет родит.доплаты</t>
  </si>
  <si>
    <t>Каша</t>
  </si>
  <si>
    <t>Гастрономия</t>
  </si>
  <si>
    <t>Гор.напиток</t>
  </si>
  <si>
    <t>Хлеб</t>
  </si>
  <si>
    <t>Гарнир</t>
  </si>
  <si>
    <t>1 Блюдо</t>
  </si>
  <si>
    <t>2 Блюдо</t>
  </si>
  <si>
    <t>Фрукт</t>
  </si>
  <si>
    <t>Апельсин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</si>
  <si>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</si>
  <si>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</si>
  <si>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</si>
  <si>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</si>
  <si>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</si>
  <si>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</si>
  <si>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</si>
  <si>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№8</t>
  </si>
  <si>
    <t>30.03.2022г.</t>
  </si>
  <si>
    <t>Какао с молоком</t>
  </si>
  <si>
    <t>Яблоко</t>
  </si>
  <si>
    <t>Выпечка</t>
  </si>
  <si>
    <t>Ватрушка с творогом</t>
  </si>
  <si>
    <t>Итого за день:</t>
  </si>
  <si>
    <t>Среда</t>
  </si>
  <si>
    <t>Сок фруктовый</t>
  </si>
  <si>
    <t>Запеканка картоф с мясом</t>
  </si>
  <si>
    <t>Салат"Аппетитный"</t>
  </si>
  <si>
    <t>Котлета куринная с соусом</t>
  </si>
  <si>
    <t>50/50</t>
  </si>
  <si>
    <t>В том числе за счет родит.доплаты:</t>
  </si>
  <si>
    <t xml:space="preserve"> </t>
  </si>
  <si>
    <t>Каллорийность</t>
  </si>
  <si>
    <t>20.04.2022г.</t>
  </si>
  <si>
    <t>Суп овощной со сметаной</t>
  </si>
  <si>
    <t>Котлета "Домашняя" с соусом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</si>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</sst>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2" fillId="0" borderId="12" xfId="0" applyFont="1" applyBorder="1"/>
    <xf numFmtId="0" fontId="7" fillId="0" borderId="13" xfId="0" applyFont="1" applyBorder="1"/>
    <xf numFmtId="0" fontId="0" fillId="0" borderId="13" xfId="0" applyBorder="1"/>
    <xf numFmtId="0" fontId="7" fillId="0" borderId="14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4" xfId="0" applyBorder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4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1" fillId="0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/>
    <xf numFmtId="0" fontId="2" fillId="2" borderId="16" xfId="0" applyFont="1" applyFill="1" applyBorder="1"/>
    <xf numFmtId="0" fontId="2" fillId="0" borderId="7" xfId="0" applyFont="1" applyBorder="1"/>
    <xf numFmtId="0" fontId="2" fillId="0" borderId="21" xfId="0" applyFont="1" applyBorder="1"/>
    <xf numFmtId="0" fontId="2" fillId="0" borderId="15" xfId="0" applyFont="1" applyBorder="1"/>
    <xf numFmtId="0" fontId="2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22" xfId="0" applyFont="1" applyBorder="1"/>
    <xf numFmtId="0" fontId="0" fillId="0" borderId="21" xfId="0" applyBorder="1"/>
    <xf numFmtId="0" fontId="0" fillId="0" borderId="15" xfId="0" applyBorder="1"/>
    <xf numFmtId="0" fontId="2" fillId="0" borderId="10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2" fontId="1" fillId="0" borderId="6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1" xfId="0" applyBorder="1"/>
    <xf numFmtId="0" fontId="0" fillId="0" borderId="6" xfId="0" applyBorder="1"/>
    <xf numFmtId="2" fontId="3" fillId="0" borderId="6" xfId="0" applyNumberFormat="1" applyFont="1" applyBorder="1"/>
    <xf numFmtId="0" fontId="2" fillId="0" borderId="23" xfId="0" applyFont="1" applyBorder="1"/>
    <xf numFmtId="0" fontId="0" fillId="0" borderId="12" xfId="0" applyBorder="1"/>
    <xf numFmtId="0" fontId="2" fillId="0" borderId="4" xfId="0" applyFont="1" applyBorder="1"/>
    <xf numFmtId="0" fontId="2" fillId="0" borderId="21" xfId="0" applyFont="1" applyFill="1" applyBorder="1" applyAlignment="1">
      <alignment wrapText="1"/>
    </xf>
    <xf numFmtId="16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5" xfId="0" applyFont="1" applyBorder="1"/>
    <xf numFmtId="0" fontId="1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3" fillId="0" borderId="21" xfId="0" applyFont="1" applyBorder="1"/>
    <xf numFmtId="0" fontId="3" fillId="0" borderId="5" xfId="0" applyFont="1" applyFill="1" applyBorder="1" applyProtection="1">
      <protection locked="0"/>
    </xf>
    <xf numFmtId="0" fontId="5" fillId="0" borderId="5" xfId="0" applyFont="1" applyFill="1" applyBorder="1"/>
    <xf numFmtId="0" fontId="2" fillId="0" borderId="11" xfId="0" applyFont="1" applyBorder="1"/>
    <xf numFmtId="2" fontId="6" fillId="0" borderId="4" xfId="0" applyNumberFormat="1" applyFont="1" applyFill="1" applyBorder="1" applyAlignment="1">
      <alignment horizontal="center"/>
    </xf>
    <xf numFmtId="0" fontId="3" fillId="0" borderId="23" xfId="0" applyFont="1" applyBorder="1"/>
    <xf numFmtId="0" fontId="0" fillId="0" borderId="23" xfId="0" applyBorder="1"/>
    <xf numFmtId="0" fontId="3" fillId="0" borderId="0" xfId="0" applyFont="1" applyBorder="1"/>
    <xf numFmtId="0" fontId="6" fillId="0" borderId="13" xfId="0" applyFont="1" applyFill="1" applyBorder="1" applyAlignment="1">
      <alignment wrapText="1"/>
    </xf>
    <xf numFmtId="1" fontId="2" fillId="0" borderId="13" xfId="0" applyNumberFormat="1" applyFon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Protection="1">
      <protection locked="0"/>
    </xf>
    <xf numFmtId="0" fontId="8" fillId="0" borderId="13" xfId="0" applyFont="1" applyFill="1" applyBorder="1"/>
    <xf numFmtId="0" fontId="2" fillId="2" borderId="16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4" zoomScaleNormal="100" workbookViewId="0">
      <selection activeCell="T19" sqref="T19"/>
    </sheetView>
  </sheetViews>
  <sheetFormatPr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30" style="2" customWidth="1"/>
    <col min="5" max="5" width="10.140625" style="2" customWidth="1"/>
    <col min="6" max="6" width="8.85546875" style="2"/>
    <col min="7" max="7" width="14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6" x14ac:dyDescent="0.25">
      <c r="A1" s="40" t="s">
        <v>36</v>
      </c>
      <c r="B1" s="39"/>
      <c r="C1" s="39"/>
      <c r="D1" s="39"/>
      <c r="E1" s="39"/>
      <c r="F1" s="39"/>
      <c r="G1" s="165" t="s">
        <v>37</v>
      </c>
      <c r="H1" s="165"/>
      <c r="I1" s="165"/>
      <c r="J1" s="165"/>
    </row>
    <row r="2" spans="1:16" x14ac:dyDescent="0.25">
      <c r="A2" s="40" t="s">
        <v>38</v>
      </c>
      <c r="B2" s="39"/>
      <c r="C2" s="39"/>
      <c r="D2" s="39"/>
      <c r="E2" s="39"/>
      <c r="F2" s="39"/>
      <c r="G2" s="165" t="s">
        <v>39</v>
      </c>
      <c r="H2" s="165"/>
      <c r="I2" s="165"/>
      <c r="J2" s="165"/>
    </row>
    <row r="3" spans="1:16" x14ac:dyDescent="0.25">
      <c r="A3" s="40" t="s">
        <v>40</v>
      </c>
      <c r="B3" s="39"/>
      <c r="C3" s="39"/>
      <c r="D3" s="39"/>
      <c r="E3" s="39"/>
      <c r="F3" s="39"/>
      <c r="G3" s="165" t="s">
        <v>41</v>
      </c>
      <c r="H3" s="165"/>
      <c r="I3" s="165"/>
      <c r="J3" s="165"/>
    </row>
    <row r="4" spans="1:16" x14ac:dyDescent="0.25">
      <c r="A4" s="39"/>
      <c r="B4" s="39"/>
      <c r="C4" s="39"/>
      <c r="D4" s="39"/>
      <c r="E4" s="41"/>
      <c r="F4" s="41"/>
      <c r="G4" s="39"/>
      <c r="H4" s="39"/>
      <c r="I4" s="39"/>
      <c r="J4" s="39"/>
    </row>
    <row r="5" spans="1:16" ht="18" customHeight="1" thickBot="1" x14ac:dyDescent="0.3">
      <c r="A5" s="42" t="s">
        <v>42</v>
      </c>
      <c r="B5" s="42"/>
      <c r="C5" s="42"/>
      <c r="D5" s="42"/>
      <c r="E5" s="42" t="s">
        <v>43</v>
      </c>
      <c r="F5" s="43"/>
      <c r="G5" s="164" t="s">
        <v>59</v>
      </c>
      <c r="H5" s="164"/>
      <c r="I5" s="164"/>
      <c r="J5" s="164"/>
    </row>
    <row r="6" spans="1:16" ht="15.75" thickBot="1" x14ac:dyDescent="0.3">
      <c r="A6" s="34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58</v>
      </c>
      <c r="H6" s="34" t="s">
        <v>7</v>
      </c>
      <c r="I6" s="34" t="s">
        <v>8</v>
      </c>
      <c r="J6" s="35" t="s">
        <v>9</v>
      </c>
    </row>
    <row r="7" spans="1:16" x14ac:dyDescent="0.25">
      <c r="A7" s="97" t="s">
        <v>10</v>
      </c>
      <c r="B7" s="142" t="s">
        <v>27</v>
      </c>
      <c r="C7" s="73">
        <v>384</v>
      </c>
      <c r="D7" s="143" t="s">
        <v>17</v>
      </c>
      <c r="E7" s="144" t="s">
        <v>23</v>
      </c>
      <c r="F7" s="83">
        <v>30.45</v>
      </c>
      <c r="G7" s="145">
        <v>232.6</v>
      </c>
      <c r="H7" s="66">
        <v>7.3</v>
      </c>
      <c r="I7" s="145">
        <v>6.9</v>
      </c>
      <c r="J7" s="145">
        <v>35.1</v>
      </c>
    </row>
    <row r="8" spans="1:16" x14ac:dyDescent="0.25">
      <c r="A8" s="97" t="s">
        <v>22</v>
      </c>
      <c r="B8" s="3" t="s">
        <v>28</v>
      </c>
      <c r="C8" s="4">
        <v>41</v>
      </c>
      <c r="D8" s="5" t="s">
        <v>14</v>
      </c>
      <c r="E8" s="60">
        <v>10</v>
      </c>
      <c r="F8" s="80">
        <v>15.17</v>
      </c>
      <c r="G8" s="61">
        <v>77</v>
      </c>
      <c r="H8" s="62">
        <v>0.01</v>
      </c>
      <c r="I8" s="61">
        <v>8.3000000000000007</v>
      </c>
      <c r="J8" s="61">
        <v>0.06</v>
      </c>
    </row>
    <row r="9" spans="1:16" x14ac:dyDescent="0.25">
      <c r="A9" s="97"/>
      <c r="B9" s="3" t="s">
        <v>29</v>
      </c>
      <c r="C9" s="3">
        <v>943</v>
      </c>
      <c r="D9" s="3" t="s">
        <v>19</v>
      </c>
      <c r="E9" s="78">
        <v>200</v>
      </c>
      <c r="F9" s="81">
        <v>3.73</v>
      </c>
      <c r="G9" s="84">
        <v>40</v>
      </c>
      <c r="H9" s="78">
        <v>0.53</v>
      </c>
      <c r="I9" s="78">
        <v>0</v>
      </c>
      <c r="J9" s="78">
        <v>9.4700000000000006</v>
      </c>
    </row>
    <row r="10" spans="1:16" x14ac:dyDescent="0.25">
      <c r="A10" s="97"/>
      <c r="B10" s="3" t="s">
        <v>30</v>
      </c>
      <c r="C10" s="9" t="s">
        <v>12</v>
      </c>
      <c r="D10" s="10" t="s">
        <v>13</v>
      </c>
      <c r="E10" s="69">
        <v>40</v>
      </c>
      <c r="F10" s="82">
        <v>9</v>
      </c>
      <c r="G10" s="70">
        <v>70.150000000000006</v>
      </c>
      <c r="H10" s="66">
        <v>2.37</v>
      </c>
      <c r="I10" s="70">
        <v>0.3</v>
      </c>
      <c r="J10" s="70">
        <v>14.49</v>
      </c>
    </row>
    <row r="11" spans="1:16" ht="13.15" customHeight="1" x14ac:dyDescent="0.25">
      <c r="A11" s="97"/>
      <c r="B11" s="3"/>
      <c r="C11" s="3"/>
      <c r="D11" s="3"/>
      <c r="E11" s="78"/>
      <c r="F11" s="81"/>
      <c r="G11" s="84"/>
      <c r="H11" s="78"/>
      <c r="I11" s="78"/>
      <c r="J11" s="78"/>
    </row>
    <row r="12" spans="1:16" x14ac:dyDescent="0.25">
      <c r="A12" s="97"/>
      <c r="B12" s="12"/>
      <c r="C12" s="6"/>
      <c r="D12" s="11" t="s">
        <v>21</v>
      </c>
      <c r="E12" s="72"/>
      <c r="F12" s="100">
        <f>SUM(F7:F11)</f>
        <v>58.349999999999994</v>
      </c>
      <c r="G12" s="101">
        <f>SUM(G7:G11)</f>
        <v>419.75</v>
      </c>
      <c r="H12" s="102">
        <f>SUM(H7:H11)</f>
        <v>10.210000000000001</v>
      </c>
      <c r="I12" s="102">
        <f>SUM(I7:I11)</f>
        <v>15.500000000000002</v>
      </c>
      <c r="J12" s="102">
        <f>SUM(J7:J11)</f>
        <v>59.120000000000005</v>
      </c>
    </row>
    <row r="13" spans="1:16" ht="15.75" thickBot="1" x14ac:dyDescent="0.3">
      <c r="A13" s="98"/>
      <c r="B13" s="13"/>
      <c r="C13" s="14"/>
      <c r="D13" s="15"/>
      <c r="E13" s="103"/>
      <c r="F13" s="104"/>
      <c r="G13" s="103"/>
      <c r="H13" s="103"/>
      <c r="I13" s="103"/>
      <c r="J13" s="103"/>
    </row>
    <row r="14" spans="1:16" x14ac:dyDescent="0.25">
      <c r="A14" s="97" t="s">
        <v>11</v>
      </c>
      <c r="B14" s="24" t="s">
        <v>32</v>
      </c>
      <c r="C14" s="1">
        <v>202</v>
      </c>
      <c r="D14" s="99" t="s">
        <v>60</v>
      </c>
      <c r="E14" s="16" t="s">
        <v>23</v>
      </c>
      <c r="F14" s="70">
        <v>24.18</v>
      </c>
      <c r="G14" s="93">
        <v>88.8</v>
      </c>
      <c r="H14" s="105">
        <v>2.9</v>
      </c>
      <c r="I14" s="55">
        <v>5.3</v>
      </c>
      <c r="J14" s="55">
        <v>6.83</v>
      </c>
      <c r="O14" s="21"/>
    </row>
    <row r="15" spans="1:16" x14ac:dyDescent="0.25">
      <c r="A15" s="97" t="s">
        <v>16</v>
      </c>
      <c r="B15" s="24" t="s">
        <v>33</v>
      </c>
      <c r="C15" s="17">
        <v>451</v>
      </c>
      <c r="D15" s="7" t="s">
        <v>61</v>
      </c>
      <c r="E15" s="65" t="s">
        <v>55</v>
      </c>
      <c r="F15" s="70">
        <v>44.93</v>
      </c>
      <c r="G15" s="66">
        <v>210.5</v>
      </c>
      <c r="H15" s="55">
        <v>7.95</v>
      </c>
      <c r="I15" s="55">
        <v>10.45</v>
      </c>
      <c r="J15" s="55">
        <v>5.5</v>
      </c>
      <c r="P15" s="21"/>
    </row>
    <row r="16" spans="1:16" x14ac:dyDescent="0.25">
      <c r="A16" s="97"/>
      <c r="B16" s="24" t="s">
        <v>31</v>
      </c>
      <c r="C16" s="6">
        <v>511</v>
      </c>
      <c r="D16" s="7" t="s">
        <v>24</v>
      </c>
      <c r="E16" s="65">
        <v>100</v>
      </c>
      <c r="F16" s="80">
        <v>10.76</v>
      </c>
      <c r="G16" s="66">
        <v>142.13</v>
      </c>
      <c r="H16" s="61">
        <v>2.4</v>
      </c>
      <c r="I16" s="106">
        <v>3.47</v>
      </c>
      <c r="J16" s="66">
        <v>25.4</v>
      </c>
    </row>
    <row r="17" spans="1:20" x14ac:dyDescent="0.25">
      <c r="A17" s="97"/>
      <c r="B17" s="57" t="s">
        <v>29</v>
      </c>
      <c r="C17" s="57">
        <v>943</v>
      </c>
      <c r="D17" s="57" t="s">
        <v>19</v>
      </c>
      <c r="E17" s="78">
        <v>200</v>
      </c>
      <c r="F17" s="81">
        <v>3.73</v>
      </c>
      <c r="G17" s="84">
        <v>40</v>
      </c>
      <c r="H17" s="78">
        <v>0.53</v>
      </c>
      <c r="I17" s="78">
        <v>0</v>
      </c>
      <c r="J17" s="78">
        <v>9.4700000000000006</v>
      </c>
    </row>
    <row r="18" spans="1:20" x14ac:dyDescent="0.25">
      <c r="A18" s="97"/>
      <c r="B18" s="24" t="s">
        <v>30</v>
      </c>
      <c r="C18" s="22" t="s">
        <v>12</v>
      </c>
      <c r="D18" s="3" t="s">
        <v>15</v>
      </c>
      <c r="E18" s="78">
        <v>40</v>
      </c>
      <c r="F18" s="81">
        <v>5.14</v>
      </c>
      <c r="G18" s="78">
        <v>41.96</v>
      </c>
      <c r="H18" s="78">
        <v>2.2400000000000002</v>
      </c>
      <c r="I18" s="78">
        <v>0.44</v>
      </c>
      <c r="J18" s="84">
        <v>19.760000000000002</v>
      </c>
    </row>
    <row r="19" spans="1:20" x14ac:dyDescent="0.25">
      <c r="A19" s="97"/>
      <c r="B19" s="24"/>
      <c r="C19" s="3"/>
      <c r="D19" s="3"/>
      <c r="E19" s="78"/>
      <c r="F19" s="78"/>
      <c r="G19" s="78"/>
      <c r="H19" s="78"/>
      <c r="I19" s="78"/>
      <c r="J19" s="78"/>
    </row>
    <row r="20" spans="1:20" x14ac:dyDescent="0.25">
      <c r="A20" s="97"/>
      <c r="B20" s="24"/>
      <c r="C20" s="3"/>
      <c r="D20" s="23" t="s">
        <v>21</v>
      </c>
      <c r="E20" s="78"/>
      <c r="F20" s="101">
        <f>SUM(F14:F19)</f>
        <v>88.740000000000009</v>
      </c>
      <c r="G20" s="107">
        <f>SUM(G14:G19)</f>
        <v>523.39</v>
      </c>
      <c r="H20" s="101">
        <f>SUM(H14:H19)</f>
        <v>16.02</v>
      </c>
      <c r="I20" s="101">
        <f>SUM(I14:I19)</f>
        <v>19.66</v>
      </c>
      <c r="J20" s="101">
        <f>SUM(J14:J19)</f>
        <v>66.959999999999994</v>
      </c>
    </row>
    <row r="21" spans="1:20" ht="15.75" thickBot="1" x14ac:dyDescent="0.3">
      <c r="A21" s="98"/>
      <c r="B21" s="25"/>
      <c r="C21" s="18"/>
      <c r="D21" s="19"/>
      <c r="E21" s="108"/>
      <c r="F21" s="104"/>
      <c r="G21" s="109"/>
      <c r="H21" s="110"/>
      <c r="I21" s="110"/>
      <c r="J21" s="110"/>
    </row>
    <row r="22" spans="1:20" x14ac:dyDescent="0.25">
      <c r="A22" s="96" t="s">
        <v>20</v>
      </c>
      <c r="B22" s="85" t="s">
        <v>33</v>
      </c>
      <c r="C22" s="75">
        <v>451</v>
      </c>
      <c r="D22" s="64" t="s">
        <v>61</v>
      </c>
      <c r="E22" s="65" t="s">
        <v>55</v>
      </c>
      <c r="F22" s="70">
        <v>44.93</v>
      </c>
      <c r="G22" s="66">
        <v>210.5</v>
      </c>
      <c r="H22" s="55">
        <v>7.95</v>
      </c>
      <c r="I22" s="55">
        <v>10.45</v>
      </c>
      <c r="J22" s="55">
        <v>5.5</v>
      </c>
      <c r="T22" s="2" t="s">
        <v>57</v>
      </c>
    </row>
    <row r="23" spans="1:20" x14ac:dyDescent="0.25">
      <c r="A23" s="97"/>
      <c r="B23" s="85" t="s">
        <v>31</v>
      </c>
      <c r="C23" s="63">
        <v>511</v>
      </c>
      <c r="D23" s="64" t="s">
        <v>24</v>
      </c>
      <c r="E23" s="65">
        <v>100</v>
      </c>
      <c r="F23" s="80">
        <v>10.76</v>
      </c>
      <c r="G23" s="66">
        <v>142.13</v>
      </c>
      <c r="H23" s="61">
        <v>2.4</v>
      </c>
      <c r="I23" s="106">
        <v>3.47</v>
      </c>
      <c r="J23" s="66">
        <v>25.4</v>
      </c>
    </row>
    <row r="24" spans="1:20" x14ac:dyDescent="0.25">
      <c r="A24" s="97"/>
      <c r="B24" s="85" t="s">
        <v>29</v>
      </c>
      <c r="C24" s="57">
        <v>943</v>
      </c>
      <c r="D24" s="57" t="s">
        <v>19</v>
      </c>
      <c r="E24" s="78">
        <v>200</v>
      </c>
      <c r="F24" s="81">
        <v>3.73</v>
      </c>
      <c r="G24" s="84">
        <v>40</v>
      </c>
      <c r="H24" s="78">
        <v>0.53</v>
      </c>
      <c r="I24" s="78">
        <v>0</v>
      </c>
      <c r="J24" s="78">
        <v>9.4700000000000006</v>
      </c>
    </row>
    <row r="25" spans="1:20" x14ac:dyDescent="0.25">
      <c r="A25" s="97"/>
      <c r="B25" s="85" t="s">
        <v>30</v>
      </c>
      <c r="C25" s="88" t="s">
        <v>12</v>
      </c>
      <c r="D25" s="57" t="s">
        <v>15</v>
      </c>
      <c r="E25" s="78">
        <v>30</v>
      </c>
      <c r="F25" s="81">
        <v>3.86</v>
      </c>
      <c r="G25" s="78">
        <v>31.47</v>
      </c>
      <c r="H25" s="78">
        <v>1.68</v>
      </c>
      <c r="I25" s="78">
        <v>0.33</v>
      </c>
      <c r="J25" s="84">
        <v>14.82</v>
      </c>
    </row>
    <row r="26" spans="1:20" x14ac:dyDescent="0.25">
      <c r="A26" s="97"/>
      <c r="B26" s="85"/>
      <c r="C26" s="9"/>
      <c r="D26" s="10"/>
      <c r="E26" s="78"/>
      <c r="F26" s="81"/>
      <c r="G26" s="78"/>
      <c r="H26" s="78"/>
      <c r="I26" s="78"/>
      <c r="J26" s="78"/>
    </row>
    <row r="27" spans="1:20" x14ac:dyDescent="0.25">
      <c r="A27" s="97"/>
      <c r="B27" s="24"/>
      <c r="C27" s="3"/>
      <c r="D27" s="23" t="s">
        <v>21</v>
      </c>
      <c r="E27" s="78"/>
      <c r="F27" s="101">
        <f>SUM(F22:F26)</f>
        <v>63.279999999999994</v>
      </c>
      <c r="G27" s="107">
        <f>SUM(G22:G26)</f>
        <v>424.1</v>
      </c>
      <c r="H27" s="101">
        <f>SUM(H22:H26)</f>
        <v>12.559999999999999</v>
      </c>
      <c r="I27" s="101">
        <f>SUM(I22:I26)</f>
        <v>14.25</v>
      </c>
      <c r="J27" s="101">
        <f>SUM(J22:J26)</f>
        <v>55.19</v>
      </c>
    </row>
    <row r="28" spans="1:20" ht="15.75" thickBot="1" x14ac:dyDescent="0.3">
      <c r="A28" s="26"/>
      <c r="B28" s="86"/>
      <c r="C28" s="76"/>
      <c r="D28" s="77"/>
      <c r="E28" s="108"/>
      <c r="F28" s="104"/>
      <c r="G28" s="109"/>
      <c r="H28" s="110"/>
      <c r="I28" s="110"/>
      <c r="J28" s="110"/>
    </row>
    <row r="29" spans="1:20" x14ac:dyDescent="0.25">
      <c r="A29" s="79"/>
    </row>
    <row r="30" spans="1:20" x14ac:dyDescent="0.25">
      <c r="A30" s="79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9" sqref="D39:D40"/>
    </sheetView>
  </sheetViews>
  <sheetFormatPr defaultRowHeight="15" x14ac:dyDescent="0.25"/>
  <cols>
    <col min="1" max="1" width="12.42578125" customWidth="1"/>
    <col min="2" max="2" width="13.7109375" customWidth="1"/>
    <col min="3" max="3" width="9.28515625" customWidth="1"/>
    <col min="4" max="4" width="30.140625" customWidth="1"/>
    <col min="6" max="6" width="10.7109375" customWidth="1"/>
    <col min="7" max="7" width="14" customWidth="1"/>
    <col min="10" max="10" width="10.140625" bestFit="1" customWidth="1"/>
  </cols>
  <sheetData>
    <row r="1" spans="1:10" x14ac:dyDescent="0.25">
      <c r="A1" s="45" t="s">
        <v>36</v>
      </c>
      <c r="B1" s="44"/>
      <c r="C1" s="44"/>
      <c r="D1" s="44"/>
      <c r="E1" s="44"/>
      <c r="F1" s="44"/>
      <c r="G1" s="165" t="s">
        <v>37</v>
      </c>
      <c r="H1" s="165"/>
      <c r="I1" s="165"/>
      <c r="J1" s="165"/>
    </row>
    <row r="2" spans="1:10" x14ac:dyDescent="0.25">
      <c r="A2" s="45" t="s">
        <v>38</v>
      </c>
      <c r="B2" s="44"/>
      <c r="C2" s="44"/>
      <c r="D2" s="44"/>
      <c r="E2" s="44"/>
      <c r="F2" s="44"/>
      <c r="G2" s="165" t="s">
        <v>39</v>
      </c>
      <c r="H2" s="165"/>
      <c r="I2" s="165"/>
      <c r="J2" s="165"/>
    </row>
    <row r="3" spans="1:10" x14ac:dyDescent="0.25">
      <c r="A3" s="45" t="s">
        <v>40</v>
      </c>
      <c r="B3" s="44"/>
      <c r="C3" s="44"/>
      <c r="D3" s="44"/>
      <c r="E3" s="44"/>
      <c r="F3" s="44"/>
      <c r="G3" s="165" t="s">
        <v>41</v>
      </c>
      <c r="H3" s="165"/>
      <c r="I3" s="165"/>
      <c r="J3" s="165"/>
    </row>
    <row r="4" spans="1:10" x14ac:dyDescent="0.25">
      <c r="A4" s="44"/>
      <c r="B4" s="44"/>
      <c r="C4" s="44"/>
      <c r="D4" s="44"/>
      <c r="E4" s="46"/>
      <c r="F4" s="46"/>
      <c r="G4" s="44"/>
      <c r="H4" s="44"/>
      <c r="I4" s="44"/>
      <c r="J4" s="44"/>
    </row>
    <row r="5" spans="1:10" ht="15.75" thickBot="1" x14ac:dyDescent="0.3">
      <c r="A5" s="47" t="s">
        <v>42</v>
      </c>
      <c r="B5" s="47"/>
      <c r="C5" s="47"/>
      <c r="D5" s="47"/>
      <c r="E5" s="47" t="s">
        <v>43</v>
      </c>
      <c r="F5" s="48"/>
      <c r="G5" s="164" t="s">
        <v>59</v>
      </c>
      <c r="H5" s="164"/>
      <c r="I5" s="164"/>
      <c r="J5" s="164"/>
    </row>
    <row r="6" spans="1:10" ht="15.75" thickBot="1" x14ac:dyDescent="0.3">
      <c r="A6" s="33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58</v>
      </c>
      <c r="H6" s="34" t="s">
        <v>7</v>
      </c>
      <c r="I6" s="34" t="s">
        <v>8</v>
      </c>
      <c r="J6" s="35" t="s">
        <v>9</v>
      </c>
    </row>
    <row r="7" spans="1:10" ht="18" customHeight="1" x14ac:dyDescent="0.25">
      <c r="A7" s="97" t="s">
        <v>10</v>
      </c>
      <c r="B7" s="142" t="s">
        <v>27</v>
      </c>
      <c r="C7" s="73">
        <v>384</v>
      </c>
      <c r="D7" s="143" t="s">
        <v>17</v>
      </c>
      <c r="E7" s="65" t="s">
        <v>23</v>
      </c>
      <c r="F7" s="83">
        <v>30.45</v>
      </c>
      <c r="G7" s="145">
        <v>232.6</v>
      </c>
      <c r="H7" s="66">
        <v>7.3</v>
      </c>
      <c r="I7" s="145">
        <v>6.9</v>
      </c>
      <c r="J7" s="145">
        <v>35.1</v>
      </c>
    </row>
    <row r="8" spans="1:10" x14ac:dyDescent="0.25">
      <c r="A8" s="97" t="s">
        <v>22</v>
      </c>
      <c r="B8" s="3" t="s">
        <v>28</v>
      </c>
      <c r="C8" s="4">
        <v>41</v>
      </c>
      <c r="D8" s="5" t="s">
        <v>14</v>
      </c>
      <c r="E8" s="65">
        <v>10</v>
      </c>
      <c r="F8" s="80">
        <v>15.17</v>
      </c>
      <c r="G8" s="61">
        <v>77</v>
      </c>
      <c r="H8" s="62">
        <v>0.01</v>
      </c>
      <c r="I8" s="61">
        <v>8.3000000000000007</v>
      </c>
      <c r="J8" s="61">
        <v>0.06</v>
      </c>
    </row>
    <row r="9" spans="1:10" x14ac:dyDescent="0.25">
      <c r="A9" s="97"/>
      <c r="B9" s="3" t="s">
        <v>28</v>
      </c>
      <c r="C9" s="6">
        <v>97</v>
      </c>
      <c r="D9" s="3" t="s">
        <v>18</v>
      </c>
      <c r="E9" s="78">
        <v>10</v>
      </c>
      <c r="F9" s="81">
        <v>12.32</v>
      </c>
      <c r="G9" s="78">
        <v>35.83</v>
      </c>
      <c r="H9" s="78">
        <v>2.3199999999999998</v>
      </c>
      <c r="I9" s="78">
        <v>2.95</v>
      </c>
      <c r="J9" s="78">
        <v>4.43</v>
      </c>
    </row>
    <row r="10" spans="1:10" x14ac:dyDescent="0.25">
      <c r="A10" s="97"/>
      <c r="B10" s="3" t="s">
        <v>29</v>
      </c>
      <c r="C10" s="3">
        <v>943</v>
      </c>
      <c r="D10" s="3" t="s">
        <v>19</v>
      </c>
      <c r="E10" s="78">
        <v>200</v>
      </c>
      <c r="F10" s="81">
        <v>3.73</v>
      </c>
      <c r="G10" s="84">
        <v>40</v>
      </c>
      <c r="H10" s="78">
        <v>0.53</v>
      </c>
      <c r="I10" s="78">
        <v>0</v>
      </c>
      <c r="J10" s="78">
        <v>9.4700000000000006</v>
      </c>
    </row>
    <row r="11" spans="1:10" x14ac:dyDescent="0.25">
      <c r="A11" s="97"/>
      <c r="B11" s="3" t="s">
        <v>30</v>
      </c>
      <c r="C11" s="9" t="s">
        <v>12</v>
      </c>
      <c r="D11" s="10" t="s">
        <v>13</v>
      </c>
      <c r="E11" s="69">
        <v>40</v>
      </c>
      <c r="F11" s="82">
        <v>9</v>
      </c>
      <c r="G11" s="70">
        <v>93.53</v>
      </c>
      <c r="H11" s="66">
        <v>3.16</v>
      </c>
      <c r="I11" s="70">
        <v>0.4</v>
      </c>
      <c r="J11" s="70">
        <v>19.32</v>
      </c>
    </row>
    <row r="12" spans="1:10" x14ac:dyDescent="0.25">
      <c r="A12" s="97"/>
      <c r="B12" s="24" t="s">
        <v>34</v>
      </c>
      <c r="C12" s="9">
        <v>847</v>
      </c>
      <c r="D12" s="10" t="s">
        <v>35</v>
      </c>
      <c r="E12" s="69">
        <v>100</v>
      </c>
      <c r="F12" s="82">
        <v>22.5</v>
      </c>
      <c r="G12" s="70">
        <v>40</v>
      </c>
      <c r="H12" s="66">
        <v>0.03</v>
      </c>
      <c r="I12" s="70">
        <v>0</v>
      </c>
      <c r="J12" s="70">
        <v>8.6</v>
      </c>
    </row>
    <row r="13" spans="1:10" x14ac:dyDescent="0.25">
      <c r="A13" s="97"/>
      <c r="B13" s="24"/>
      <c r="C13" s="3"/>
      <c r="D13" s="23"/>
      <c r="E13" s="78"/>
      <c r="F13" s="101"/>
      <c r="G13" s="111"/>
      <c r="H13" s="111"/>
      <c r="I13" s="111"/>
      <c r="J13" s="111"/>
    </row>
    <row r="14" spans="1:10" ht="15.75" thickBot="1" x14ac:dyDescent="0.3">
      <c r="A14" s="98"/>
      <c r="B14" s="25"/>
      <c r="C14" s="13"/>
      <c r="D14" s="23" t="s">
        <v>21</v>
      </c>
      <c r="E14" s="78"/>
      <c r="F14" s="101">
        <f>SUM(F7:F13)</f>
        <v>93.169999999999987</v>
      </c>
      <c r="G14" s="101">
        <f>SUM(G7:G13)</f>
        <v>518.96</v>
      </c>
      <c r="H14" s="101">
        <f>SUM(H7:H13)</f>
        <v>13.349999999999998</v>
      </c>
      <c r="I14" s="101">
        <f>SUM(I7:I13)</f>
        <v>18.55</v>
      </c>
      <c r="J14" s="101">
        <f>SUM(J7:J13)</f>
        <v>76.97999999999999</v>
      </c>
    </row>
    <row r="15" spans="1:10" x14ac:dyDescent="0.25">
      <c r="A15" s="123" t="s">
        <v>25</v>
      </c>
      <c r="B15" s="27"/>
      <c r="C15" s="27"/>
      <c r="D15" s="28"/>
      <c r="E15" s="112"/>
      <c r="F15" s="112"/>
      <c r="G15" s="112"/>
      <c r="H15" s="112"/>
      <c r="I15" s="112"/>
      <c r="J15" s="121"/>
    </row>
    <row r="16" spans="1:10" ht="18" customHeight="1" x14ac:dyDescent="0.25">
      <c r="A16" s="97" t="s">
        <v>10</v>
      </c>
      <c r="B16" s="142" t="s">
        <v>27</v>
      </c>
      <c r="C16" s="73">
        <v>384</v>
      </c>
      <c r="D16" s="143" t="s">
        <v>17</v>
      </c>
      <c r="E16" s="144" t="s">
        <v>23</v>
      </c>
      <c r="F16" s="83">
        <v>30.45</v>
      </c>
      <c r="G16" s="145">
        <v>232.6</v>
      </c>
      <c r="H16" s="66">
        <v>7.3</v>
      </c>
      <c r="I16" s="145">
        <v>6.9</v>
      </c>
      <c r="J16" s="145">
        <v>35.1</v>
      </c>
    </row>
    <row r="17" spans="1:10" x14ac:dyDescent="0.25">
      <c r="A17" s="97" t="s">
        <v>22</v>
      </c>
      <c r="B17" s="57" t="s">
        <v>28</v>
      </c>
      <c r="C17" s="58">
        <v>41</v>
      </c>
      <c r="D17" s="59" t="s">
        <v>14</v>
      </c>
      <c r="E17" s="60">
        <v>10</v>
      </c>
      <c r="F17" s="80">
        <v>15.17</v>
      </c>
      <c r="G17" s="61">
        <v>77</v>
      </c>
      <c r="H17" s="62">
        <v>0.01</v>
      </c>
      <c r="I17" s="61">
        <v>8.3000000000000007</v>
      </c>
      <c r="J17" s="61">
        <v>0.06</v>
      </c>
    </row>
    <row r="18" spans="1:10" x14ac:dyDescent="0.25">
      <c r="A18" s="97"/>
      <c r="B18" s="57" t="s">
        <v>29</v>
      </c>
      <c r="C18" s="57">
        <v>943</v>
      </c>
      <c r="D18" s="57" t="s">
        <v>19</v>
      </c>
      <c r="E18" s="78">
        <v>200</v>
      </c>
      <c r="F18" s="81">
        <v>3.73</v>
      </c>
      <c r="G18" s="84">
        <v>40</v>
      </c>
      <c r="H18" s="78">
        <v>0.53</v>
      </c>
      <c r="I18" s="78">
        <v>0</v>
      </c>
      <c r="J18" s="78">
        <v>9.4700000000000006</v>
      </c>
    </row>
    <row r="19" spans="1:10" x14ac:dyDescent="0.25">
      <c r="A19" s="97"/>
      <c r="B19" s="57" t="s">
        <v>30</v>
      </c>
      <c r="C19" s="67" t="s">
        <v>12</v>
      </c>
      <c r="D19" s="68" t="s">
        <v>13</v>
      </c>
      <c r="E19" s="69">
        <v>40</v>
      </c>
      <c r="F19" s="82">
        <v>9</v>
      </c>
      <c r="G19" s="70">
        <v>70.150000000000006</v>
      </c>
      <c r="H19" s="66">
        <v>2.37</v>
      </c>
      <c r="I19" s="70">
        <v>0.3</v>
      </c>
      <c r="J19" s="70">
        <v>14.49</v>
      </c>
    </row>
    <row r="20" spans="1:10" x14ac:dyDescent="0.25">
      <c r="A20" s="97"/>
      <c r="B20" s="57"/>
      <c r="C20" s="57"/>
      <c r="D20" s="57"/>
      <c r="E20" s="78"/>
      <c r="F20" s="81"/>
      <c r="G20" s="84"/>
      <c r="H20" s="78"/>
      <c r="I20" s="78"/>
      <c r="J20" s="78"/>
    </row>
    <row r="21" spans="1:10" x14ac:dyDescent="0.25">
      <c r="A21" s="97"/>
      <c r="B21" s="73"/>
      <c r="C21" s="63"/>
      <c r="D21" s="71" t="s">
        <v>21</v>
      </c>
      <c r="E21" s="72"/>
      <c r="F21" s="100">
        <f>SUM(F16:F20)</f>
        <v>58.349999999999994</v>
      </c>
      <c r="G21" s="101">
        <f>SUM(G16:G20)</f>
        <v>419.75</v>
      </c>
      <c r="H21" s="102">
        <f>SUM(H16:H20)</f>
        <v>10.210000000000001</v>
      </c>
      <c r="I21" s="102">
        <f>SUM(I16:I20)</f>
        <v>15.500000000000002</v>
      </c>
      <c r="J21" s="102">
        <f>SUM(J16:J20)</f>
        <v>59.120000000000005</v>
      </c>
    </row>
    <row r="22" spans="1:10" ht="15.75" thickBot="1" x14ac:dyDescent="0.3">
      <c r="A22" s="98"/>
      <c r="B22" s="74"/>
      <c r="C22" s="90"/>
      <c r="D22" s="89"/>
      <c r="E22" s="103"/>
      <c r="F22" s="104"/>
      <c r="G22" s="103"/>
      <c r="H22" s="103"/>
      <c r="I22" s="103"/>
      <c r="J22" s="103"/>
    </row>
    <row r="23" spans="1:10" x14ac:dyDescent="0.25">
      <c r="A23" s="149" t="s">
        <v>56</v>
      </c>
      <c r="B23" s="150"/>
      <c r="C23" s="151"/>
      <c r="D23" s="146"/>
      <c r="E23" s="147"/>
      <c r="F23" s="148"/>
      <c r="G23" s="147"/>
      <c r="H23" s="147"/>
      <c r="I23" s="147"/>
      <c r="J23" s="147"/>
    </row>
    <row r="24" spans="1:10" ht="19.5" customHeight="1" x14ac:dyDescent="0.25">
      <c r="A24" s="140" t="s">
        <v>10</v>
      </c>
      <c r="B24" s="87" t="s">
        <v>27</v>
      </c>
      <c r="C24" s="73">
        <v>384</v>
      </c>
      <c r="D24" s="143" t="s">
        <v>17</v>
      </c>
      <c r="E24" s="65" t="s">
        <v>23</v>
      </c>
      <c r="F24" s="83"/>
      <c r="G24" s="145"/>
      <c r="H24" s="66"/>
      <c r="I24" s="145"/>
      <c r="J24" s="145"/>
    </row>
    <row r="25" spans="1:10" x14ac:dyDescent="0.25">
      <c r="A25" s="140" t="s">
        <v>22</v>
      </c>
      <c r="B25" s="24" t="s">
        <v>28</v>
      </c>
      <c r="C25" s="4">
        <v>41</v>
      </c>
      <c r="D25" s="5" t="s">
        <v>14</v>
      </c>
      <c r="E25" s="65">
        <v>10</v>
      </c>
      <c r="F25" s="80"/>
      <c r="G25" s="61"/>
      <c r="H25" s="62"/>
      <c r="I25" s="61"/>
      <c r="J25" s="61"/>
    </row>
    <row r="26" spans="1:10" x14ac:dyDescent="0.25">
      <c r="A26" s="124"/>
      <c r="B26" s="24" t="s">
        <v>28</v>
      </c>
      <c r="C26" s="6">
        <v>97</v>
      </c>
      <c r="D26" s="3" t="s">
        <v>18</v>
      </c>
      <c r="E26" s="78">
        <v>10</v>
      </c>
      <c r="F26" s="81">
        <v>12.32</v>
      </c>
      <c r="G26" s="78">
        <v>35.83</v>
      </c>
      <c r="H26" s="78">
        <v>2.3199999999999998</v>
      </c>
      <c r="I26" s="78">
        <v>2.95</v>
      </c>
      <c r="J26" s="78">
        <v>4.43</v>
      </c>
    </row>
    <row r="27" spans="1:10" x14ac:dyDescent="0.25">
      <c r="A27" s="124"/>
      <c r="B27" s="24" t="s">
        <v>29</v>
      </c>
      <c r="C27" s="3">
        <v>943</v>
      </c>
      <c r="D27" s="3" t="s">
        <v>19</v>
      </c>
      <c r="E27" s="78">
        <v>200</v>
      </c>
      <c r="F27" s="81"/>
      <c r="G27" s="84"/>
      <c r="H27" s="78"/>
      <c r="I27" s="78"/>
      <c r="J27" s="78"/>
    </row>
    <row r="28" spans="1:10" x14ac:dyDescent="0.25">
      <c r="A28" s="124"/>
      <c r="B28" s="24" t="s">
        <v>30</v>
      </c>
      <c r="C28" s="9" t="s">
        <v>12</v>
      </c>
      <c r="D28" s="10" t="s">
        <v>13</v>
      </c>
      <c r="E28" s="69">
        <v>40</v>
      </c>
      <c r="F28" s="82"/>
      <c r="G28" s="70"/>
      <c r="H28" s="66"/>
      <c r="I28" s="70"/>
      <c r="J28" s="70"/>
    </row>
    <row r="29" spans="1:10" x14ac:dyDescent="0.25">
      <c r="A29" s="124"/>
      <c r="B29" s="24" t="s">
        <v>34</v>
      </c>
      <c r="C29" s="9">
        <v>847</v>
      </c>
      <c r="D29" s="10" t="s">
        <v>35</v>
      </c>
      <c r="E29" s="69">
        <v>100</v>
      </c>
      <c r="F29" s="82">
        <v>22.5</v>
      </c>
      <c r="G29" s="70">
        <v>40</v>
      </c>
      <c r="H29" s="66">
        <v>0.03</v>
      </c>
      <c r="I29" s="70">
        <v>0</v>
      </c>
      <c r="J29" s="70">
        <v>8.6</v>
      </c>
    </row>
    <row r="30" spans="1:10" x14ac:dyDescent="0.25">
      <c r="A30" s="124"/>
      <c r="B30" s="134"/>
      <c r="C30" s="30"/>
      <c r="D30" s="31"/>
      <c r="E30" s="113"/>
      <c r="F30" s="82"/>
      <c r="G30" s="93"/>
      <c r="H30" s="93"/>
      <c r="I30" s="93"/>
      <c r="J30" s="93"/>
    </row>
    <row r="31" spans="1:10" ht="15.75" thickBot="1" x14ac:dyDescent="0.3">
      <c r="A31" s="125"/>
      <c r="B31" s="86"/>
      <c r="C31" s="13"/>
      <c r="D31" s="32" t="s">
        <v>21</v>
      </c>
      <c r="E31" s="108"/>
      <c r="F31" s="114">
        <f>SUM(F24:F30)</f>
        <v>34.82</v>
      </c>
      <c r="G31" s="115">
        <f>SUM(G24:G30)</f>
        <v>75.83</v>
      </c>
      <c r="H31" s="115">
        <f>SUM(H24:H30)</f>
        <v>2.3499999999999996</v>
      </c>
      <c r="I31" s="115">
        <f>SUM(I24:I30)</f>
        <v>2.95</v>
      </c>
      <c r="J31" s="115">
        <f>SUM(J24:J30)</f>
        <v>13.03</v>
      </c>
    </row>
  </sheetData>
  <mergeCells count="4">
    <mergeCell ref="G3:J3"/>
    <mergeCell ref="G5:J5"/>
    <mergeCell ref="G1:J1"/>
    <mergeCell ref="G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33" sqref="F33"/>
    </sheetView>
  </sheetViews>
  <sheetFormatPr defaultRowHeight="15" x14ac:dyDescent="0.25"/>
  <cols>
    <col min="1" max="1" width="12.85546875" customWidth="1"/>
    <col min="2" max="2" width="12.28515625" customWidth="1"/>
    <col min="4" max="4" width="29.140625" customWidth="1"/>
    <col min="7" max="7" width="14.42578125" customWidth="1"/>
    <col min="10" max="10" width="10.85546875" customWidth="1"/>
  </cols>
  <sheetData>
    <row r="1" spans="1:10" x14ac:dyDescent="0.25">
      <c r="A1" s="50" t="s">
        <v>36</v>
      </c>
      <c r="B1" s="49"/>
      <c r="C1" s="49"/>
      <c r="D1" s="49"/>
      <c r="E1" s="49"/>
      <c r="F1" s="49"/>
      <c r="G1" s="165" t="s">
        <v>37</v>
      </c>
      <c r="H1" s="165"/>
      <c r="I1" s="165"/>
      <c r="J1" s="165"/>
    </row>
    <row r="2" spans="1:10" x14ac:dyDescent="0.25">
      <c r="A2" s="50" t="s">
        <v>38</v>
      </c>
      <c r="B2" s="49"/>
      <c r="C2" s="49"/>
      <c r="D2" s="49"/>
      <c r="E2" s="49"/>
      <c r="F2" s="49"/>
      <c r="G2" s="165" t="s">
        <v>39</v>
      </c>
      <c r="H2" s="165"/>
      <c r="I2" s="165"/>
      <c r="J2" s="165"/>
    </row>
    <row r="3" spans="1:10" x14ac:dyDescent="0.25">
      <c r="A3" s="50" t="s">
        <v>40</v>
      </c>
      <c r="B3" s="49"/>
      <c r="C3" s="49"/>
      <c r="D3" s="49"/>
      <c r="E3" s="49"/>
      <c r="F3" s="49"/>
      <c r="G3" s="165" t="s">
        <v>41</v>
      </c>
      <c r="H3" s="165"/>
      <c r="I3" s="165"/>
      <c r="J3" s="165"/>
    </row>
    <row r="4" spans="1:10" x14ac:dyDescent="0.25">
      <c r="A4" s="49"/>
      <c r="B4" s="49"/>
      <c r="C4" s="49"/>
      <c r="D4" s="49"/>
      <c r="E4" s="51"/>
      <c r="F4" s="51"/>
      <c r="G4" s="49"/>
      <c r="H4" s="49"/>
      <c r="I4" s="49"/>
      <c r="J4" s="49"/>
    </row>
    <row r="5" spans="1:10" ht="15.75" customHeight="1" thickBot="1" x14ac:dyDescent="0.3">
      <c r="A5" s="52" t="s">
        <v>42</v>
      </c>
      <c r="B5" s="52"/>
      <c r="C5" s="52"/>
      <c r="D5" s="52"/>
      <c r="E5" s="52" t="s">
        <v>43</v>
      </c>
      <c r="F5" s="53"/>
      <c r="G5" s="164" t="s">
        <v>59</v>
      </c>
      <c r="H5" s="164"/>
      <c r="I5" s="164"/>
      <c r="J5" s="164"/>
    </row>
    <row r="6" spans="1:10" ht="17.25" customHeight="1" thickBot="1" x14ac:dyDescent="0.3">
      <c r="A6" s="33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58</v>
      </c>
      <c r="H6" s="34" t="s">
        <v>7</v>
      </c>
      <c r="I6" s="34" t="s">
        <v>8</v>
      </c>
      <c r="J6" s="35" t="s">
        <v>9</v>
      </c>
    </row>
    <row r="7" spans="1:10" ht="19.5" customHeight="1" x14ac:dyDescent="0.25">
      <c r="A7" s="96" t="s">
        <v>11</v>
      </c>
      <c r="B7" s="85" t="s">
        <v>32</v>
      </c>
      <c r="C7" s="1">
        <v>202</v>
      </c>
      <c r="D7" s="99" t="s">
        <v>60</v>
      </c>
      <c r="E7" s="16" t="s">
        <v>23</v>
      </c>
      <c r="F7" s="70">
        <v>24.18</v>
      </c>
      <c r="G7" s="93">
        <v>88.8</v>
      </c>
      <c r="H7" s="105">
        <v>2.9</v>
      </c>
      <c r="I7" s="55">
        <v>5.3</v>
      </c>
      <c r="J7" s="55">
        <v>6.83</v>
      </c>
    </row>
    <row r="8" spans="1:10" ht="16.5" customHeight="1" x14ac:dyDescent="0.25">
      <c r="A8" s="97" t="s">
        <v>22</v>
      </c>
      <c r="B8" s="85" t="s">
        <v>33</v>
      </c>
      <c r="C8" s="75">
        <v>451</v>
      </c>
      <c r="D8" s="64" t="s">
        <v>61</v>
      </c>
      <c r="E8" s="65" t="s">
        <v>62</v>
      </c>
      <c r="F8" s="70">
        <v>68.62</v>
      </c>
      <c r="G8" s="66">
        <v>336.8</v>
      </c>
      <c r="H8" s="55">
        <v>12.72</v>
      </c>
      <c r="I8" s="55">
        <v>16.72</v>
      </c>
      <c r="J8" s="55">
        <v>8.8000000000000007</v>
      </c>
    </row>
    <row r="9" spans="1:10" x14ac:dyDescent="0.25">
      <c r="A9" s="97"/>
      <c r="B9" s="24" t="s">
        <v>31</v>
      </c>
      <c r="C9" s="6">
        <v>511</v>
      </c>
      <c r="D9" s="7" t="s">
        <v>24</v>
      </c>
      <c r="E9" s="65">
        <v>150</v>
      </c>
      <c r="F9" s="80">
        <v>16.14</v>
      </c>
      <c r="G9" s="66">
        <v>213.2</v>
      </c>
      <c r="H9" s="61">
        <v>3.6</v>
      </c>
      <c r="I9" s="106">
        <v>5.2</v>
      </c>
      <c r="J9" s="66">
        <v>38.1</v>
      </c>
    </row>
    <row r="10" spans="1:10" x14ac:dyDescent="0.25">
      <c r="A10" s="97"/>
      <c r="B10" s="57" t="s">
        <v>29</v>
      </c>
      <c r="C10" s="57">
        <v>943</v>
      </c>
      <c r="D10" s="57" t="s">
        <v>19</v>
      </c>
      <c r="E10" s="78">
        <v>200</v>
      </c>
      <c r="F10" s="81">
        <v>3.73</v>
      </c>
      <c r="G10" s="84">
        <v>40</v>
      </c>
      <c r="H10" s="78">
        <v>0.53</v>
      </c>
      <c r="I10" s="78">
        <v>0</v>
      </c>
      <c r="J10" s="78">
        <v>9.4700000000000006</v>
      </c>
    </row>
    <row r="11" spans="1:10" x14ac:dyDescent="0.25">
      <c r="A11" s="97"/>
      <c r="B11" s="85" t="s">
        <v>30</v>
      </c>
      <c r="C11" s="88" t="s">
        <v>12</v>
      </c>
      <c r="D11" s="57" t="s">
        <v>15</v>
      </c>
      <c r="E11" s="78">
        <v>40</v>
      </c>
      <c r="F11" s="81">
        <v>5.14</v>
      </c>
      <c r="G11" s="78">
        <v>41.96</v>
      </c>
      <c r="H11" s="78">
        <v>2.2400000000000002</v>
      </c>
      <c r="I11" s="78">
        <v>0.44</v>
      </c>
      <c r="J11" s="84">
        <v>19.760000000000002</v>
      </c>
    </row>
    <row r="12" spans="1:10" x14ac:dyDescent="0.25">
      <c r="A12" s="97"/>
      <c r="B12" s="24"/>
      <c r="C12" s="3"/>
      <c r="D12" s="23"/>
      <c r="E12" s="78"/>
      <c r="F12" s="101"/>
      <c r="G12" s="111"/>
      <c r="H12" s="111"/>
      <c r="I12" s="111"/>
      <c r="J12" s="111"/>
    </row>
    <row r="13" spans="1:10" ht="15.75" thickBot="1" x14ac:dyDescent="0.3">
      <c r="A13" s="98"/>
      <c r="B13" s="25"/>
      <c r="C13" s="13"/>
      <c r="D13" s="23" t="s">
        <v>21</v>
      </c>
      <c r="E13" s="78"/>
      <c r="F13" s="101">
        <f>SUM(F7:F12)</f>
        <v>117.81000000000002</v>
      </c>
      <c r="G13" s="116">
        <f>SUM(G7:G12)</f>
        <v>720.76</v>
      </c>
      <c r="H13" s="101">
        <f>SUM(H7:H12)</f>
        <v>21.990000000000002</v>
      </c>
      <c r="I13" s="101">
        <f>SUM(I7:I12)</f>
        <v>27.66</v>
      </c>
      <c r="J13" s="101">
        <f>SUM(J7:J12)</f>
        <v>82.960000000000008</v>
      </c>
    </row>
    <row r="14" spans="1:10" x14ac:dyDescent="0.25">
      <c r="A14" s="123" t="s">
        <v>25</v>
      </c>
      <c r="B14" s="27"/>
      <c r="C14" s="27"/>
      <c r="D14" s="28"/>
      <c r="E14" s="112"/>
      <c r="F14" s="112"/>
      <c r="G14" s="112"/>
      <c r="H14" s="112"/>
      <c r="I14" s="112"/>
      <c r="J14" s="121"/>
    </row>
    <row r="15" spans="1:10" ht="20.25" customHeight="1" x14ac:dyDescent="0.25">
      <c r="A15" s="97" t="s">
        <v>11</v>
      </c>
      <c r="B15" s="85" t="s">
        <v>32</v>
      </c>
      <c r="C15" s="1">
        <v>202</v>
      </c>
      <c r="D15" s="99" t="s">
        <v>60</v>
      </c>
      <c r="E15" s="16" t="s">
        <v>23</v>
      </c>
      <c r="F15" s="70">
        <v>24.18</v>
      </c>
      <c r="G15" s="93">
        <v>88.8</v>
      </c>
      <c r="H15" s="105">
        <v>2.9</v>
      </c>
      <c r="I15" s="55">
        <v>5.3</v>
      </c>
      <c r="J15" s="55">
        <v>6.83</v>
      </c>
    </row>
    <row r="16" spans="1:10" ht="13.5" customHeight="1" x14ac:dyDescent="0.25">
      <c r="A16" s="97" t="s">
        <v>16</v>
      </c>
      <c r="B16" s="85" t="s">
        <v>33</v>
      </c>
      <c r="C16" s="75">
        <v>451</v>
      </c>
      <c r="D16" s="64" t="s">
        <v>61</v>
      </c>
      <c r="E16" s="65" t="s">
        <v>55</v>
      </c>
      <c r="F16" s="70">
        <v>44.93</v>
      </c>
      <c r="G16" s="66">
        <v>210.5</v>
      </c>
      <c r="H16" s="55">
        <v>7.95</v>
      </c>
      <c r="I16" s="55">
        <v>10.45</v>
      </c>
      <c r="J16" s="55">
        <v>5.5</v>
      </c>
    </row>
    <row r="17" spans="1:10" ht="15.75" customHeight="1" x14ac:dyDescent="0.25">
      <c r="A17" s="97"/>
      <c r="B17" s="85" t="s">
        <v>31</v>
      </c>
      <c r="C17" s="63">
        <v>511</v>
      </c>
      <c r="D17" s="64" t="s">
        <v>24</v>
      </c>
      <c r="E17" s="65">
        <v>100</v>
      </c>
      <c r="F17" s="80">
        <v>10.76</v>
      </c>
      <c r="G17" s="66">
        <v>142.13</v>
      </c>
      <c r="H17" s="61">
        <v>2.4</v>
      </c>
      <c r="I17" s="106">
        <v>3.47</v>
      </c>
      <c r="J17" s="66">
        <v>25.4</v>
      </c>
    </row>
    <row r="18" spans="1:10" ht="15.75" customHeight="1" x14ac:dyDescent="0.25">
      <c r="A18" s="97"/>
      <c r="B18" s="57" t="s">
        <v>29</v>
      </c>
      <c r="C18" s="57">
        <v>943</v>
      </c>
      <c r="D18" s="57" t="s">
        <v>19</v>
      </c>
      <c r="E18" s="78">
        <v>200</v>
      </c>
      <c r="F18" s="81">
        <v>3.73</v>
      </c>
      <c r="G18" s="84">
        <v>40</v>
      </c>
      <c r="H18" s="78">
        <v>0.53</v>
      </c>
      <c r="I18" s="78">
        <v>0</v>
      </c>
      <c r="J18" s="78">
        <v>9.4700000000000006</v>
      </c>
    </row>
    <row r="19" spans="1:10" ht="16.5" customHeight="1" x14ac:dyDescent="0.25">
      <c r="A19" s="97"/>
      <c r="B19" s="85" t="s">
        <v>30</v>
      </c>
      <c r="C19" s="88" t="s">
        <v>12</v>
      </c>
      <c r="D19" s="57" t="s">
        <v>15</v>
      </c>
      <c r="E19" s="78">
        <v>40</v>
      </c>
      <c r="F19" s="81">
        <v>5.14</v>
      </c>
      <c r="G19" s="78">
        <v>41.96</v>
      </c>
      <c r="H19" s="78">
        <v>2.2400000000000002</v>
      </c>
      <c r="I19" s="78">
        <v>0.44</v>
      </c>
      <c r="J19" s="84">
        <v>19.760000000000002</v>
      </c>
    </row>
    <row r="20" spans="1:10" x14ac:dyDescent="0.25">
      <c r="A20" s="97"/>
      <c r="B20" s="85"/>
      <c r="C20" s="57"/>
      <c r="D20" s="57"/>
      <c r="E20" s="78"/>
      <c r="F20" s="78"/>
      <c r="G20" s="78"/>
      <c r="H20" s="78"/>
      <c r="I20" s="78"/>
      <c r="J20" s="78"/>
    </row>
    <row r="21" spans="1:10" ht="15.75" thickBot="1" x14ac:dyDescent="0.3">
      <c r="A21" s="98"/>
      <c r="B21" s="152"/>
      <c r="C21" s="89"/>
      <c r="D21" s="37" t="s">
        <v>21</v>
      </c>
      <c r="E21" s="91"/>
      <c r="F21" s="117">
        <f>SUM(F15:F20)</f>
        <v>88.740000000000009</v>
      </c>
      <c r="G21" s="118">
        <f>SUM(G15:G20)</f>
        <v>523.39</v>
      </c>
      <c r="H21" s="117">
        <f>SUM(H15:H20)</f>
        <v>16.02</v>
      </c>
      <c r="I21" s="117">
        <f>SUM(I15:I20)</f>
        <v>19.66</v>
      </c>
      <c r="J21" s="117">
        <f>SUM(J15:J20)</f>
        <v>66.959999999999994</v>
      </c>
    </row>
    <row r="22" spans="1:10" ht="18" customHeight="1" x14ac:dyDescent="0.25">
      <c r="A22" s="156" t="s">
        <v>56</v>
      </c>
      <c r="B22" s="162"/>
      <c r="C22" s="163"/>
      <c r="D22" s="157"/>
      <c r="E22" s="158"/>
      <c r="F22" s="159"/>
      <c r="G22" s="160"/>
      <c r="H22" s="161"/>
      <c r="I22" s="161"/>
      <c r="J22" s="161"/>
    </row>
    <row r="23" spans="1:10" s="54" customFormat="1" ht="18" customHeight="1" x14ac:dyDescent="0.25">
      <c r="A23" s="154"/>
      <c r="B23" s="85" t="s">
        <v>32</v>
      </c>
      <c r="C23" s="1">
        <v>202</v>
      </c>
      <c r="D23" s="99" t="s">
        <v>60</v>
      </c>
      <c r="E23" s="78" t="s">
        <v>23</v>
      </c>
      <c r="F23" s="83"/>
      <c r="G23" s="84"/>
      <c r="H23" s="153"/>
      <c r="I23" s="153"/>
      <c r="J23" s="153"/>
    </row>
    <row r="24" spans="1:10" ht="16.5" customHeight="1" x14ac:dyDescent="0.25">
      <c r="A24" s="140" t="s">
        <v>11</v>
      </c>
      <c r="B24" s="85" t="s">
        <v>33</v>
      </c>
      <c r="C24" s="75">
        <v>451</v>
      </c>
      <c r="D24" s="64" t="s">
        <v>61</v>
      </c>
      <c r="E24" s="65">
        <v>30</v>
      </c>
      <c r="F24" s="92">
        <v>23.69</v>
      </c>
      <c r="G24" s="92">
        <f>G8-G16</f>
        <v>126.30000000000001</v>
      </c>
      <c r="H24" s="92">
        <f t="shared" ref="H24:J24" si="0">H8-H16</f>
        <v>4.7700000000000005</v>
      </c>
      <c r="I24" s="92">
        <f t="shared" si="0"/>
        <v>6.27</v>
      </c>
      <c r="J24" s="92">
        <f t="shared" si="0"/>
        <v>3.3000000000000007</v>
      </c>
    </row>
    <row r="25" spans="1:10" x14ac:dyDescent="0.25">
      <c r="A25" s="155"/>
      <c r="B25" s="85" t="s">
        <v>31</v>
      </c>
      <c r="C25" s="63">
        <v>511</v>
      </c>
      <c r="D25" s="64" t="s">
        <v>24</v>
      </c>
      <c r="E25" s="78">
        <v>50</v>
      </c>
      <c r="F25" s="92">
        <f>F9-F17</f>
        <v>5.3800000000000008</v>
      </c>
      <c r="G25" s="84">
        <f>G9-G17</f>
        <v>71.069999999999993</v>
      </c>
      <c r="H25" s="84">
        <f t="shared" ref="H25:J25" si="1">H9-H17</f>
        <v>1.2000000000000002</v>
      </c>
      <c r="I25" s="84">
        <f t="shared" si="1"/>
        <v>1.73</v>
      </c>
      <c r="J25" s="84">
        <f t="shared" si="1"/>
        <v>12.700000000000003</v>
      </c>
    </row>
    <row r="26" spans="1:10" x14ac:dyDescent="0.25">
      <c r="A26" s="124"/>
      <c r="B26" s="57" t="s">
        <v>29</v>
      </c>
      <c r="C26" s="57">
        <v>943</v>
      </c>
      <c r="D26" s="57" t="s">
        <v>19</v>
      </c>
      <c r="E26" s="78">
        <v>200</v>
      </c>
      <c r="F26" s="80"/>
      <c r="G26" s="84"/>
      <c r="H26" s="61"/>
      <c r="I26" s="106"/>
      <c r="J26" s="66"/>
    </row>
    <row r="27" spans="1:10" ht="17.25" customHeight="1" x14ac:dyDescent="0.25">
      <c r="A27" s="124"/>
      <c r="B27" s="85" t="s">
        <v>30</v>
      </c>
      <c r="C27" s="88" t="s">
        <v>12</v>
      </c>
      <c r="D27" s="57" t="s">
        <v>15</v>
      </c>
      <c r="E27" s="69">
        <v>40</v>
      </c>
      <c r="F27" s="92"/>
      <c r="G27" s="70"/>
      <c r="H27" s="66"/>
      <c r="I27" s="70"/>
      <c r="J27" s="70"/>
    </row>
    <row r="28" spans="1:10" x14ac:dyDescent="0.25">
      <c r="A28" s="124"/>
      <c r="B28" s="24"/>
      <c r="C28" s="3"/>
      <c r="D28" s="23"/>
      <c r="E28" s="78"/>
      <c r="F28" s="101"/>
      <c r="G28" s="111"/>
      <c r="H28" s="111"/>
      <c r="I28" s="111"/>
      <c r="J28" s="111"/>
    </row>
    <row r="29" spans="1:10" ht="15.75" thickBot="1" x14ac:dyDescent="0.3">
      <c r="A29" s="125"/>
      <c r="B29" s="25"/>
      <c r="C29" s="13"/>
      <c r="D29" s="32" t="s">
        <v>21</v>
      </c>
      <c r="E29" s="119"/>
      <c r="F29" s="114">
        <f>SUM(F22:F28)</f>
        <v>29.07</v>
      </c>
      <c r="G29" s="115">
        <f>SUM(G22:G28)</f>
        <v>197.37</v>
      </c>
      <c r="H29" s="115">
        <f>SUM(H22:H28)</f>
        <v>5.9700000000000006</v>
      </c>
      <c r="I29" s="115">
        <f>SUM(I22:I28)</f>
        <v>8</v>
      </c>
      <c r="J29" s="115">
        <f>SUM(J22:J28)</f>
        <v>16.000000000000004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R12" sqref="R12"/>
    </sheetView>
  </sheetViews>
  <sheetFormatPr defaultRowHeight="15" x14ac:dyDescent="0.25"/>
  <cols>
    <col min="1" max="1" width="14.42578125" customWidth="1"/>
    <col min="2" max="2" width="12.28515625" customWidth="1"/>
    <col min="4" max="4" width="30.140625" customWidth="1"/>
    <col min="7" max="7" width="14" customWidth="1"/>
    <col min="10" max="10" width="12.28515625" customWidth="1"/>
  </cols>
  <sheetData>
    <row r="1" spans="1:10" x14ac:dyDescent="0.25">
      <c r="A1" s="56" t="s">
        <v>36</v>
      </c>
      <c r="B1" s="54"/>
      <c r="C1" s="54"/>
      <c r="D1" s="54"/>
      <c r="E1" s="54"/>
      <c r="F1" s="54"/>
      <c r="G1" s="165" t="s">
        <v>37</v>
      </c>
      <c r="H1" s="165"/>
      <c r="I1" s="165"/>
      <c r="J1" s="165"/>
    </row>
    <row r="2" spans="1:10" x14ac:dyDescent="0.25">
      <c r="A2" s="56" t="s">
        <v>38</v>
      </c>
      <c r="B2" s="54"/>
      <c r="C2" s="54"/>
      <c r="D2" s="54"/>
      <c r="E2" s="54"/>
      <c r="F2" s="54"/>
      <c r="G2" s="165" t="s">
        <v>39</v>
      </c>
      <c r="H2" s="165"/>
      <c r="I2" s="165"/>
      <c r="J2" s="165"/>
    </row>
    <row r="3" spans="1:10" x14ac:dyDescent="0.25">
      <c r="A3" s="56" t="s">
        <v>40</v>
      </c>
      <c r="B3" s="54"/>
      <c r="C3" s="54"/>
      <c r="D3" s="54"/>
      <c r="E3" s="54"/>
      <c r="F3" s="54"/>
      <c r="G3" s="165" t="s">
        <v>41</v>
      </c>
      <c r="H3" s="165"/>
      <c r="I3" s="165"/>
      <c r="J3" s="165"/>
    </row>
    <row r="4" spans="1:10" x14ac:dyDescent="0.25">
      <c r="A4" s="54"/>
      <c r="B4" s="54"/>
      <c r="C4" s="54"/>
      <c r="D4" s="54"/>
      <c r="E4" s="79"/>
      <c r="F4" s="79"/>
      <c r="G4" s="54"/>
      <c r="H4" s="54"/>
      <c r="I4" s="54"/>
      <c r="J4" s="54"/>
    </row>
    <row r="5" spans="1:10" ht="15.75" thickBot="1" x14ac:dyDescent="0.3">
      <c r="A5" s="94" t="s">
        <v>42</v>
      </c>
      <c r="B5" s="94"/>
      <c r="C5" s="94"/>
      <c r="D5" s="94"/>
      <c r="E5" s="94" t="s">
        <v>43</v>
      </c>
      <c r="F5" s="95"/>
      <c r="G5" s="164" t="s">
        <v>59</v>
      </c>
      <c r="H5" s="164"/>
      <c r="I5" s="164"/>
      <c r="J5" s="164"/>
    </row>
    <row r="6" spans="1:10" ht="15.75" thickBot="1" x14ac:dyDescent="0.3">
      <c r="A6" s="33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58</v>
      </c>
      <c r="H6" s="34" t="s">
        <v>7</v>
      </c>
      <c r="I6" s="34" t="s">
        <v>8</v>
      </c>
      <c r="J6" s="35" t="s">
        <v>9</v>
      </c>
    </row>
    <row r="7" spans="1:10" ht="18" customHeight="1" x14ac:dyDescent="0.25">
      <c r="A7" s="96" t="s">
        <v>10</v>
      </c>
      <c r="B7" s="85" t="s">
        <v>33</v>
      </c>
      <c r="C7" s="75">
        <v>451</v>
      </c>
      <c r="D7" s="64" t="s">
        <v>61</v>
      </c>
      <c r="E7" s="8" t="s">
        <v>62</v>
      </c>
      <c r="F7" s="92">
        <v>68.62</v>
      </c>
      <c r="G7" s="66">
        <v>336.8</v>
      </c>
      <c r="H7" s="55">
        <v>12.72</v>
      </c>
      <c r="I7" s="55">
        <v>16.72</v>
      </c>
      <c r="J7" s="55">
        <v>8.8000000000000007</v>
      </c>
    </row>
    <row r="8" spans="1:10" ht="16.5" customHeight="1" x14ac:dyDescent="0.25">
      <c r="A8" s="97" t="s">
        <v>20</v>
      </c>
      <c r="B8" s="85" t="s">
        <v>31</v>
      </c>
      <c r="C8" s="63">
        <v>511</v>
      </c>
      <c r="D8" s="64" t="s">
        <v>24</v>
      </c>
      <c r="E8" s="8">
        <v>180</v>
      </c>
      <c r="F8" s="80">
        <v>19.399999999999999</v>
      </c>
      <c r="G8" s="66">
        <v>249.6</v>
      </c>
      <c r="H8" s="61">
        <v>4.5</v>
      </c>
      <c r="I8" s="106">
        <v>7.38</v>
      </c>
      <c r="J8" s="66">
        <v>46.2</v>
      </c>
    </row>
    <row r="9" spans="1:10" x14ac:dyDescent="0.25">
      <c r="A9" s="97"/>
      <c r="B9" s="85" t="s">
        <v>29</v>
      </c>
      <c r="C9" s="57">
        <v>943</v>
      </c>
      <c r="D9" s="57" t="s">
        <v>19</v>
      </c>
      <c r="E9" s="78">
        <v>200</v>
      </c>
      <c r="F9" s="81">
        <v>3.73</v>
      </c>
      <c r="G9" s="84">
        <v>40</v>
      </c>
      <c r="H9" s="78">
        <v>0.53</v>
      </c>
      <c r="I9" s="78">
        <v>0</v>
      </c>
      <c r="J9" s="78">
        <v>9.4700000000000006</v>
      </c>
    </row>
    <row r="10" spans="1:10" x14ac:dyDescent="0.25">
      <c r="A10" s="97"/>
      <c r="B10" s="85" t="s">
        <v>30</v>
      </c>
      <c r="C10" s="88" t="s">
        <v>12</v>
      </c>
      <c r="D10" s="57" t="s">
        <v>15</v>
      </c>
      <c r="E10" s="20">
        <v>40</v>
      </c>
      <c r="F10" s="81">
        <v>5.14</v>
      </c>
      <c r="G10" s="78">
        <v>41.96</v>
      </c>
      <c r="H10" s="78">
        <v>2.2400000000000002</v>
      </c>
      <c r="I10" s="78">
        <v>0.44</v>
      </c>
      <c r="J10" s="84">
        <v>19.760000000000002</v>
      </c>
    </row>
    <row r="11" spans="1:10" x14ac:dyDescent="0.25">
      <c r="A11" s="97"/>
      <c r="B11" s="24"/>
      <c r="C11" s="3"/>
      <c r="D11" s="23"/>
      <c r="E11" s="20"/>
      <c r="F11" s="101"/>
      <c r="G11" s="111"/>
      <c r="H11" s="111"/>
      <c r="I11" s="111"/>
      <c r="J11" s="111"/>
    </row>
    <row r="12" spans="1:10" ht="15.75" thickBot="1" x14ac:dyDescent="0.3">
      <c r="A12" s="98"/>
      <c r="B12" s="25"/>
      <c r="C12" s="13"/>
      <c r="D12" s="23" t="s">
        <v>21</v>
      </c>
      <c r="E12" s="20"/>
      <c r="F12" s="101">
        <f>SUM(F7:F11)</f>
        <v>96.890000000000015</v>
      </c>
      <c r="G12" s="101">
        <f>SUM(G7:G11)</f>
        <v>668.36</v>
      </c>
      <c r="H12" s="101">
        <f>SUM(H7:H11)</f>
        <v>19.990000000000002</v>
      </c>
      <c r="I12" s="101">
        <f>SUM(I7:I11)</f>
        <v>24.54</v>
      </c>
      <c r="J12" s="101">
        <f>SUM(J7:J11)</f>
        <v>84.23</v>
      </c>
    </row>
    <row r="13" spans="1:10" x14ac:dyDescent="0.25">
      <c r="A13" s="123" t="s">
        <v>25</v>
      </c>
      <c r="B13" s="27"/>
      <c r="C13" s="27"/>
      <c r="D13" s="28"/>
      <c r="E13" s="28"/>
      <c r="F13" s="112"/>
      <c r="G13" s="112"/>
      <c r="H13" s="112"/>
      <c r="I13" s="112"/>
      <c r="J13" s="121"/>
    </row>
    <row r="14" spans="1:10" ht="19.5" customHeight="1" x14ac:dyDescent="0.25">
      <c r="A14" s="97" t="s">
        <v>20</v>
      </c>
      <c r="B14" s="85" t="s">
        <v>33</v>
      </c>
      <c r="C14" s="75">
        <v>451</v>
      </c>
      <c r="D14" s="64" t="s">
        <v>61</v>
      </c>
      <c r="E14" s="65" t="s">
        <v>55</v>
      </c>
      <c r="F14" s="70">
        <v>44.93</v>
      </c>
      <c r="G14" s="66">
        <v>210.5</v>
      </c>
      <c r="H14" s="55">
        <v>7.95</v>
      </c>
      <c r="I14" s="55">
        <v>10.45</v>
      </c>
      <c r="J14" s="55">
        <v>5.5</v>
      </c>
    </row>
    <row r="15" spans="1:10" ht="17.25" customHeight="1" x14ac:dyDescent="0.25">
      <c r="A15" s="97"/>
      <c r="B15" s="85" t="s">
        <v>31</v>
      </c>
      <c r="C15" s="63">
        <v>511</v>
      </c>
      <c r="D15" s="64" t="s">
        <v>24</v>
      </c>
      <c r="E15" s="65">
        <v>100</v>
      </c>
      <c r="F15" s="80">
        <v>10.76</v>
      </c>
      <c r="G15" s="66">
        <v>142.13</v>
      </c>
      <c r="H15" s="61">
        <v>2.4</v>
      </c>
      <c r="I15" s="106">
        <v>3.47</v>
      </c>
      <c r="J15" s="66">
        <v>25.4</v>
      </c>
    </row>
    <row r="16" spans="1:10" x14ac:dyDescent="0.25">
      <c r="A16" s="97"/>
      <c r="B16" s="85" t="s">
        <v>29</v>
      </c>
      <c r="C16" s="57">
        <v>943</v>
      </c>
      <c r="D16" s="57" t="s">
        <v>19</v>
      </c>
      <c r="E16" s="78">
        <v>200</v>
      </c>
      <c r="F16" s="81">
        <v>3.73</v>
      </c>
      <c r="G16" s="84">
        <v>40</v>
      </c>
      <c r="H16" s="78">
        <v>0.53</v>
      </c>
      <c r="I16" s="78">
        <v>0</v>
      </c>
      <c r="J16" s="78">
        <v>9.4700000000000006</v>
      </c>
    </row>
    <row r="17" spans="1:10" x14ac:dyDescent="0.25">
      <c r="A17" s="97"/>
      <c r="B17" s="85" t="s">
        <v>30</v>
      </c>
      <c r="C17" s="88" t="s">
        <v>12</v>
      </c>
      <c r="D17" s="57" t="s">
        <v>15</v>
      </c>
      <c r="E17" s="78">
        <v>30</v>
      </c>
      <c r="F17" s="81">
        <v>3.86</v>
      </c>
      <c r="G17" s="78">
        <v>31.47</v>
      </c>
      <c r="H17" s="78">
        <v>1.68</v>
      </c>
      <c r="I17" s="78">
        <v>0.33</v>
      </c>
      <c r="J17" s="84">
        <v>14.82</v>
      </c>
    </row>
    <row r="18" spans="1:10" ht="17.25" customHeight="1" x14ac:dyDescent="0.25">
      <c r="A18" s="97"/>
      <c r="B18" s="85"/>
      <c r="C18" s="67"/>
      <c r="D18" s="68"/>
      <c r="E18" s="78"/>
      <c r="F18" s="81"/>
      <c r="G18" s="78"/>
      <c r="H18" s="78"/>
      <c r="I18" s="78"/>
      <c r="J18" s="78"/>
    </row>
    <row r="19" spans="1:10" x14ac:dyDescent="0.25">
      <c r="A19" s="97"/>
      <c r="B19" s="85"/>
      <c r="C19" s="57"/>
      <c r="D19" s="23" t="s">
        <v>21</v>
      </c>
      <c r="E19" s="78"/>
      <c r="F19" s="101">
        <f>SUM(F14:F18)</f>
        <v>63.279999999999994</v>
      </c>
      <c r="G19" s="107">
        <f>SUM(G14:G18)</f>
        <v>424.1</v>
      </c>
      <c r="H19" s="101">
        <f>SUM(H14:H18)</f>
        <v>12.559999999999999</v>
      </c>
      <c r="I19" s="101">
        <f>SUM(I14:I18)</f>
        <v>14.25</v>
      </c>
      <c r="J19" s="101">
        <f>SUM(J14:J18)</f>
        <v>55.19</v>
      </c>
    </row>
    <row r="20" spans="1:10" ht="15.75" thickBot="1" x14ac:dyDescent="0.3">
      <c r="A20" s="98"/>
      <c r="B20" s="86"/>
      <c r="C20" s="76"/>
      <c r="D20" s="77"/>
      <c r="E20" s="108"/>
      <c r="F20" s="104"/>
      <c r="G20" s="109"/>
      <c r="H20" s="110"/>
      <c r="I20" s="110"/>
      <c r="J20" s="110"/>
    </row>
    <row r="21" spans="1:10" x14ac:dyDescent="0.25">
      <c r="A21" s="123" t="s">
        <v>26</v>
      </c>
      <c r="B21" s="29"/>
      <c r="C21" s="29"/>
      <c r="D21" s="36"/>
      <c r="E21" s="36"/>
      <c r="F21" s="120"/>
      <c r="G21" s="120"/>
      <c r="H21" s="120"/>
      <c r="I21" s="120"/>
      <c r="J21" s="122"/>
    </row>
    <row r="22" spans="1:10" ht="18.75" customHeight="1" x14ac:dyDescent="0.25">
      <c r="A22" s="97" t="s">
        <v>10</v>
      </c>
      <c r="B22" s="24" t="s">
        <v>33</v>
      </c>
      <c r="C22" s="75">
        <v>498</v>
      </c>
      <c r="D22" s="64" t="s">
        <v>54</v>
      </c>
      <c r="E22" s="65">
        <v>30</v>
      </c>
      <c r="F22" s="92">
        <v>23.69</v>
      </c>
      <c r="G22" s="92">
        <f>G7-G14</f>
        <v>126.30000000000001</v>
      </c>
      <c r="H22" s="92">
        <f t="shared" ref="H22:J22" si="0">H7-H14</f>
        <v>4.7700000000000005</v>
      </c>
      <c r="I22" s="92">
        <f t="shared" si="0"/>
        <v>6.27</v>
      </c>
      <c r="J22" s="92">
        <f t="shared" si="0"/>
        <v>3.3000000000000007</v>
      </c>
    </row>
    <row r="23" spans="1:10" ht="17.25" customHeight="1" x14ac:dyDescent="0.25">
      <c r="A23" s="97" t="s">
        <v>20</v>
      </c>
      <c r="B23" s="24" t="s">
        <v>31</v>
      </c>
      <c r="C23" s="6">
        <v>512</v>
      </c>
      <c r="D23" s="7" t="s">
        <v>24</v>
      </c>
      <c r="E23" s="8">
        <f>E8-E15</f>
        <v>80</v>
      </c>
      <c r="F23" s="92">
        <v>8.61</v>
      </c>
      <c r="G23" s="92">
        <f>G8-G15</f>
        <v>107.47</v>
      </c>
      <c r="H23" s="61">
        <v>2.1</v>
      </c>
      <c r="I23" s="92">
        <f>I8-I15</f>
        <v>3.9099999999999997</v>
      </c>
      <c r="J23" s="66">
        <f>J8-J15</f>
        <v>20.800000000000004</v>
      </c>
    </row>
    <row r="24" spans="1:10" x14ac:dyDescent="0.25">
      <c r="A24" s="124"/>
      <c r="B24" s="85" t="s">
        <v>29</v>
      </c>
      <c r="C24" s="57">
        <v>943</v>
      </c>
      <c r="D24" s="57" t="s">
        <v>19</v>
      </c>
      <c r="E24" s="78">
        <v>200</v>
      </c>
      <c r="F24" s="81"/>
      <c r="G24" s="84"/>
      <c r="H24" s="78"/>
      <c r="I24" s="78"/>
      <c r="J24" s="81"/>
    </row>
    <row r="25" spans="1:10" x14ac:dyDescent="0.25">
      <c r="A25" s="124"/>
      <c r="B25" s="24" t="s">
        <v>30</v>
      </c>
      <c r="C25" s="22" t="s">
        <v>12</v>
      </c>
      <c r="D25" s="3" t="s">
        <v>15</v>
      </c>
      <c r="E25" s="20">
        <v>10</v>
      </c>
      <c r="F25" s="92">
        <f>F10-F17</f>
        <v>1.2799999999999998</v>
      </c>
      <c r="G25" s="78">
        <v>10.49</v>
      </c>
      <c r="H25" s="78">
        <v>0.56000000000000005</v>
      </c>
      <c r="I25" s="78">
        <v>0.11</v>
      </c>
      <c r="J25" s="84">
        <v>4.9400000000000004</v>
      </c>
    </row>
    <row r="26" spans="1:10" x14ac:dyDescent="0.25">
      <c r="A26" s="124"/>
      <c r="B26" s="24"/>
      <c r="C26" s="3"/>
      <c r="D26" s="23"/>
      <c r="E26" s="20"/>
      <c r="F26" s="101"/>
      <c r="G26" s="111"/>
      <c r="H26" s="111"/>
      <c r="I26" s="111"/>
      <c r="J26" s="111"/>
    </row>
    <row r="27" spans="1:10" ht="15.75" thickBot="1" x14ac:dyDescent="0.3">
      <c r="A27" s="125"/>
      <c r="B27" s="25"/>
      <c r="C27" s="13"/>
      <c r="D27" s="37" t="s">
        <v>21</v>
      </c>
      <c r="E27" s="38"/>
      <c r="F27" s="117">
        <f>SUM(F22:F26)</f>
        <v>33.58</v>
      </c>
      <c r="G27" s="117">
        <f>SUM(G22:G26)</f>
        <v>244.26000000000002</v>
      </c>
      <c r="H27" s="117">
        <f>SUM(H22:H26)</f>
        <v>7.4300000000000015</v>
      </c>
      <c r="I27" s="117">
        <f>SUM(I22:I26)</f>
        <v>10.29</v>
      </c>
      <c r="J27" s="117">
        <f>SUM(J22:J26)</f>
        <v>29.040000000000006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R18" sqref="R18"/>
    </sheetView>
  </sheetViews>
  <sheetFormatPr defaultRowHeight="15" x14ac:dyDescent="0.25"/>
  <cols>
    <col min="1" max="2" width="12.28515625" customWidth="1"/>
    <col min="4" max="4" width="30.28515625" customWidth="1"/>
    <col min="7" max="7" width="13.5703125" customWidth="1"/>
  </cols>
  <sheetData>
    <row r="1" spans="1:10" x14ac:dyDescent="0.25">
      <c r="A1" s="56" t="s">
        <v>36</v>
      </c>
      <c r="B1" s="54"/>
      <c r="C1" s="54"/>
      <c r="D1" s="54"/>
      <c r="E1" s="54"/>
      <c r="F1" s="54"/>
      <c r="G1" s="165" t="s">
        <v>37</v>
      </c>
      <c r="H1" s="165"/>
      <c r="I1" s="165"/>
      <c r="J1" s="165"/>
    </row>
    <row r="2" spans="1:10" x14ac:dyDescent="0.25">
      <c r="A2" s="56" t="s">
        <v>38</v>
      </c>
      <c r="B2" s="54"/>
      <c r="C2" s="54"/>
      <c r="D2" s="54"/>
      <c r="E2" s="54"/>
      <c r="F2" s="54"/>
      <c r="G2" s="165" t="s">
        <v>39</v>
      </c>
      <c r="H2" s="165"/>
      <c r="I2" s="165"/>
      <c r="J2" s="165"/>
    </row>
    <row r="3" spans="1:10" x14ac:dyDescent="0.25">
      <c r="A3" s="56" t="s">
        <v>40</v>
      </c>
      <c r="B3" s="54"/>
      <c r="C3" s="54"/>
      <c r="D3" s="54"/>
      <c r="E3" s="54"/>
      <c r="F3" s="54"/>
      <c r="G3" s="165" t="s">
        <v>41</v>
      </c>
      <c r="H3" s="165"/>
      <c r="I3" s="165"/>
      <c r="J3" s="165"/>
    </row>
    <row r="4" spans="1:10" x14ac:dyDescent="0.25">
      <c r="A4" s="54"/>
      <c r="B4" s="54"/>
      <c r="C4" s="54"/>
      <c r="D4" s="54"/>
      <c r="E4" s="79"/>
      <c r="F4" s="79"/>
      <c r="G4" s="54"/>
      <c r="H4" s="54"/>
      <c r="I4" s="54"/>
      <c r="J4" s="54"/>
    </row>
    <row r="5" spans="1:10" ht="15.75" thickBot="1" x14ac:dyDescent="0.3">
      <c r="A5" s="94" t="s">
        <v>42</v>
      </c>
      <c r="B5" s="94"/>
      <c r="C5" s="94"/>
      <c r="D5" s="94"/>
      <c r="E5" s="94" t="s">
        <v>50</v>
      </c>
      <c r="F5" s="95"/>
      <c r="G5" s="164" t="s">
        <v>44</v>
      </c>
      <c r="H5" s="164"/>
      <c r="I5" s="164"/>
      <c r="J5" s="164"/>
    </row>
    <row r="6" spans="1:10" ht="15.75" thickBot="1" x14ac:dyDescent="0.3">
      <c r="A6" s="33" t="s">
        <v>0</v>
      </c>
      <c r="B6" s="34" t="s">
        <v>1</v>
      </c>
      <c r="C6" s="34" t="s">
        <v>2</v>
      </c>
      <c r="D6" s="34" t="s">
        <v>3</v>
      </c>
      <c r="E6" s="34" t="s">
        <v>4</v>
      </c>
      <c r="F6" s="34" t="s">
        <v>5</v>
      </c>
      <c r="G6" s="34" t="s">
        <v>6</v>
      </c>
      <c r="H6" s="34" t="s">
        <v>7</v>
      </c>
      <c r="I6" s="34" t="s">
        <v>8</v>
      </c>
      <c r="J6" s="35" t="s">
        <v>9</v>
      </c>
    </row>
    <row r="7" spans="1:10" ht="16.5" customHeight="1" x14ac:dyDescent="0.25">
      <c r="A7" s="97" t="s">
        <v>10</v>
      </c>
      <c r="B7" s="142" t="s">
        <v>27</v>
      </c>
      <c r="C7" s="73">
        <v>384</v>
      </c>
      <c r="D7" s="143" t="s">
        <v>17</v>
      </c>
      <c r="E7" s="144" t="s">
        <v>23</v>
      </c>
      <c r="F7" s="83">
        <v>28.45</v>
      </c>
      <c r="G7" s="145">
        <v>232.6</v>
      </c>
      <c r="H7" s="66">
        <v>7.3</v>
      </c>
      <c r="I7" s="145">
        <v>6.9</v>
      </c>
      <c r="J7" s="145">
        <v>35.1</v>
      </c>
    </row>
    <row r="8" spans="1:10" ht="14.25" customHeight="1" x14ac:dyDescent="0.25">
      <c r="A8" s="97" t="s">
        <v>22</v>
      </c>
      <c r="B8" s="57" t="s">
        <v>28</v>
      </c>
      <c r="C8" s="58">
        <v>41</v>
      </c>
      <c r="D8" s="59" t="s">
        <v>14</v>
      </c>
      <c r="E8" s="60">
        <v>10</v>
      </c>
      <c r="F8" s="80">
        <v>11.46</v>
      </c>
      <c r="G8" s="61">
        <v>77</v>
      </c>
      <c r="H8" s="62">
        <v>0.01</v>
      </c>
      <c r="I8" s="61">
        <v>8.3000000000000007</v>
      </c>
      <c r="J8" s="61">
        <v>0.06</v>
      </c>
    </row>
    <row r="9" spans="1:10" x14ac:dyDescent="0.25">
      <c r="A9" s="97"/>
      <c r="B9" s="57" t="s">
        <v>29</v>
      </c>
      <c r="C9" s="57">
        <v>693</v>
      </c>
      <c r="D9" s="57" t="s">
        <v>45</v>
      </c>
      <c r="E9" s="78">
        <v>200</v>
      </c>
      <c r="F9" s="81">
        <v>12.78</v>
      </c>
      <c r="G9" s="83">
        <v>190</v>
      </c>
      <c r="H9" s="81">
        <v>4.9000000000000004</v>
      </c>
      <c r="I9" s="81">
        <v>5</v>
      </c>
      <c r="J9" s="81">
        <v>5</v>
      </c>
    </row>
    <row r="10" spans="1:10" ht="15.75" customHeight="1" x14ac:dyDescent="0.25">
      <c r="A10" s="97"/>
      <c r="B10" s="57" t="s">
        <v>30</v>
      </c>
      <c r="C10" s="67" t="s">
        <v>12</v>
      </c>
      <c r="D10" s="68" t="s">
        <v>13</v>
      </c>
      <c r="E10" s="69">
        <v>30</v>
      </c>
      <c r="F10" s="82">
        <v>6.75</v>
      </c>
      <c r="G10" s="70">
        <v>70.150000000000006</v>
      </c>
      <c r="H10" s="66">
        <v>2.37</v>
      </c>
      <c r="I10" s="70">
        <v>0.3</v>
      </c>
      <c r="J10" s="70">
        <v>14.49</v>
      </c>
    </row>
    <row r="11" spans="1:10" s="54" customFormat="1" ht="15.75" customHeight="1" x14ac:dyDescent="0.25">
      <c r="A11" s="97"/>
      <c r="B11" s="57" t="s">
        <v>47</v>
      </c>
      <c r="C11" s="67"/>
      <c r="D11" s="68" t="s">
        <v>48</v>
      </c>
      <c r="E11" s="69">
        <v>75</v>
      </c>
      <c r="F11" s="82">
        <v>31</v>
      </c>
      <c r="G11" s="92"/>
      <c r="H11" s="66"/>
      <c r="I11" s="70"/>
      <c r="J11" s="70"/>
    </row>
    <row r="12" spans="1:10" x14ac:dyDescent="0.25">
      <c r="A12" s="97"/>
      <c r="B12" s="57"/>
      <c r="C12" s="57"/>
      <c r="D12" s="57"/>
      <c r="E12" s="78"/>
      <c r="F12" s="81"/>
      <c r="G12" s="83"/>
      <c r="H12" s="81"/>
      <c r="I12" s="81"/>
      <c r="J12" s="81"/>
    </row>
    <row r="13" spans="1:10" x14ac:dyDescent="0.25">
      <c r="A13" s="97"/>
      <c r="B13" s="73"/>
      <c r="C13" s="63"/>
      <c r="D13" s="71" t="s">
        <v>21</v>
      </c>
      <c r="E13" s="72"/>
      <c r="F13" s="100">
        <f>SUM(F7:F12)</f>
        <v>90.44</v>
      </c>
      <c r="G13" s="101">
        <f>SUM(G7:G12)</f>
        <v>569.75</v>
      </c>
      <c r="H13" s="102">
        <f>SUM(H7:H12)</f>
        <v>14.580000000000002</v>
      </c>
      <c r="I13" s="102">
        <f>SUM(I7:I12)</f>
        <v>20.500000000000004</v>
      </c>
      <c r="J13" s="102">
        <f>SUM(J7:J12)</f>
        <v>54.650000000000006</v>
      </c>
    </row>
    <row r="14" spans="1:10" ht="15.75" thickBot="1" x14ac:dyDescent="0.3">
      <c r="A14" s="98"/>
      <c r="B14" s="74"/>
      <c r="C14" s="90"/>
      <c r="D14" s="89"/>
      <c r="E14" s="103"/>
      <c r="F14" s="104"/>
      <c r="G14" s="135"/>
      <c r="H14" s="135"/>
      <c r="I14" s="135"/>
      <c r="J14" s="135"/>
    </row>
    <row r="15" spans="1:10" ht="20.25" customHeight="1" x14ac:dyDescent="0.25">
      <c r="A15" s="96" t="s">
        <v>11</v>
      </c>
      <c r="B15" s="85" t="s">
        <v>32</v>
      </c>
      <c r="C15" s="1">
        <v>217</v>
      </c>
      <c r="D15" s="99" t="s">
        <v>53</v>
      </c>
      <c r="E15" s="16">
        <v>50</v>
      </c>
      <c r="F15" s="70">
        <v>12.86</v>
      </c>
      <c r="G15" s="82">
        <v>66.599999999999994</v>
      </c>
      <c r="H15" s="105">
        <v>2.1800000000000002</v>
      </c>
      <c r="I15" s="55">
        <v>3.98</v>
      </c>
      <c r="J15" s="55">
        <v>5.12</v>
      </c>
    </row>
    <row r="16" spans="1:10" ht="17.25" customHeight="1" x14ac:dyDescent="0.25">
      <c r="A16" s="97" t="s">
        <v>16</v>
      </c>
      <c r="B16" s="85" t="s">
        <v>33</v>
      </c>
      <c r="C16" s="75">
        <v>380</v>
      </c>
      <c r="D16" s="64" t="s">
        <v>52</v>
      </c>
      <c r="E16" s="65">
        <v>140</v>
      </c>
      <c r="F16" s="70">
        <v>47.04</v>
      </c>
      <c r="G16" s="66">
        <v>168.4</v>
      </c>
      <c r="H16" s="55">
        <v>6.36</v>
      </c>
      <c r="I16" s="55">
        <v>8.36</v>
      </c>
      <c r="J16" s="55">
        <v>4.4000000000000004</v>
      </c>
    </row>
    <row r="17" spans="1:10" x14ac:dyDescent="0.25">
      <c r="A17" s="97"/>
      <c r="B17" s="85" t="s">
        <v>29</v>
      </c>
      <c r="C17" s="57">
        <v>943</v>
      </c>
      <c r="D17" s="57" t="s">
        <v>51</v>
      </c>
      <c r="E17" s="78">
        <v>200</v>
      </c>
      <c r="F17" s="81">
        <v>25</v>
      </c>
      <c r="G17" s="83">
        <v>40</v>
      </c>
      <c r="H17" s="81">
        <v>0.53</v>
      </c>
      <c r="I17" s="81">
        <v>0</v>
      </c>
      <c r="J17" s="81">
        <v>9.4700000000000006</v>
      </c>
    </row>
    <row r="18" spans="1:10" x14ac:dyDescent="0.25">
      <c r="A18" s="97"/>
      <c r="B18" s="85" t="s">
        <v>30</v>
      </c>
      <c r="C18" s="88" t="s">
        <v>12</v>
      </c>
      <c r="D18" s="57" t="s">
        <v>15</v>
      </c>
      <c r="E18" s="78">
        <v>30</v>
      </c>
      <c r="F18" s="81">
        <v>3.86</v>
      </c>
      <c r="G18" s="81">
        <v>31.47</v>
      </c>
      <c r="H18" s="81">
        <v>1.68</v>
      </c>
      <c r="I18" s="81">
        <v>0.33</v>
      </c>
      <c r="J18" s="83">
        <v>14.82</v>
      </c>
    </row>
    <row r="19" spans="1:10" s="54" customFormat="1" x14ac:dyDescent="0.25">
      <c r="A19" s="97"/>
      <c r="B19" s="85" t="s">
        <v>34</v>
      </c>
      <c r="C19" s="88"/>
      <c r="D19" s="57" t="s">
        <v>46</v>
      </c>
      <c r="E19" s="78">
        <v>100</v>
      </c>
      <c r="F19" s="81">
        <v>20.8</v>
      </c>
      <c r="G19" s="81"/>
      <c r="H19" s="81"/>
      <c r="I19" s="81"/>
      <c r="J19" s="83"/>
    </row>
    <row r="20" spans="1:10" x14ac:dyDescent="0.25">
      <c r="A20" s="97"/>
      <c r="B20" s="85"/>
      <c r="C20" s="57"/>
      <c r="D20" s="57"/>
      <c r="E20" s="78"/>
      <c r="F20" s="78"/>
      <c r="G20" s="81"/>
      <c r="H20" s="81"/>
      <c r="I20" s="81"/>
      <c r="J20" s="81"/>
    </row>
    <row r="21" spans="1:10" x14ac:dyDescent="0.25">
      <c r="A21" s="140"/>
      <c r="B21" s="126"/>
      <c r="C21" s="127"/>
      <c r="D21" s="128" t="s">
        <v>21</v>
      </c>
      <c r="E21" s="129"/>
      <c r="F21" s="130">
        <f>SUM(F15:F20)</f>
        <v>109.56</v>
      </c>
      <c r="G21" s="136">
        <f>SUM(G15:G20)</f>
        <v>306.47000000000003</v>
      </c>
      <c r="H21" s="130">
        <f>SUM(H15:H20)</f>
        <v>10.75</v>
      </c>
      <c r="I21" s="130">
        <f>SUM(I15:I20)</f>
        <v>12.67</v>
      </c>
      <c r="J21" s="130">
        <f>SUM(J15:J20)</f>
        <v>33.81</v>
      </c>
    </row>
    <row r="22" spans="1:10" x14ac:dyDescent="0.25">
      <c r="A22" s="140"/>
      <c r="B22" s="134"/>
      <c r="C22" s="131"/>
      <c r="D22" s="132"/>
      <c r="E22" s="113"/>
      <c r="F22" s="82"/>
      <c r="G22" s="82"/>
      <c r="H22" s="133"/>
      <c r="I22" s="133"/>
      <c r="J22" s="133"/>
    </row>
    <row r="23" spans="1:10" ht="15.75" thickBot="1" x14ac:dyDescent="0.3">
      <c r="A23" s="141"/>
      <c r="B23" s="137"/>
      <c r="C23" s="138"/>
      <c r="D23" s="37" t="s">
        <v>49</v>
      </c>
      <c r="E23" s="37"/>
      <c r="F23" s="139">
        <f>F13+F21</f>
        <v>200</v>
      </c>
      <c r="G23" s="139"/>
      <c r="H23" s="139"/>
      <c r="I23" s="139"/>
      <c r="J23" s="139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2022-04-05T13:15:29Z</cp:lastPrinted>
  <dcterms:created xsi:type="dcterms:W3CDTF">2015-06-05T18:19:34Z</dcterms:created>
  <dcterms:modified xsi:type="dcterms:W3CDTF">2022-04-19T13:19:44Z</dcterms:modified>
</cp:coreProperties>
</file>