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  <sheet name="лагерь" sheetId="13" r:id="rId5"/>
    <sheet name="для расспечатки" sheetId="14" r:id="rId6"/>
  </sheets>
  <calcPr calcId="152511"/>
</workbook>
</file>

<file path=xl/calcChain.xml><?xml version="1.0" encoding="utf-8"?>
<calcChain xmlns="http://schemas.openxmlformats.org/spreadsheetml/2006/main">
  <c r="F26" i="12" l="1"/>
  <c r="J21" i="12"/>
  <c r="I21" i="12"/>
  <c r="H21" i="12"/>
  <c r="G21" i="12"/>
  <c r="F21" i="12"/>
  <c r="J23" i="11"/>
  <c r="I23" i="11"/>
  <c r="H23" i="11"/>
  <c r="G23" i="11"/>
  <c r="F23" i="11"/>
  <c r="H26" i="12"/>
  <c r="I26" i="12"/>
  <c r="J26" i="12"/>
  <c r="G26" i="12"/>
  <c r="J25" i="12"/>
  <c r="I25" i="12"/>
  <c r="H25" i="12"/>
  <c r="G24" i="12"/>
  <c r="G30" i="12" s="1"/>
  <c r="H24" i="12"/>
  <c r="I24" i="12"/>
  <c r="J24" i="12"/>
  <c r="F24" i="12"/>
  <c r="H30" i="14"/>
  <c r="F30" i="14"/>
  <c r="G30" i="14"/>
  <c r="I30" i="14"/>
  <c r="J30" i="14"/>
  <c r="I13" i="12"/>
  <c r="J13" i="12"/>
  <c r="H28" i="11"/>
  <c r="I28" i="11"/>
  <c r="J28" i="11"/>
  <c r="G28" i="11"/>
  <c r="H26" i="11"/>
  <c r="I26" i="11"/>
  <c r="J26" i="11"/>
  <c r="G26" i="11"/>
  <c r="F14" i="11"/>
  <c r="F14" i="10"/>
  <c r="J22" i="10"/>
  <c r="I22" i="10"/>
  <c r="H22" i="10"/>
  <c r="G22" i="10"/>
  <c r="F22" i="10"/>
  <c r="J22" i="14"/>
  <c r="I22" i="14"/>
  <c r="H22" i="14"/>
  <c r="G22" i="14"/>
  <c r="F22" i="14"/>
  <c r="F13" i="14"/>
  <c r="J13" i="14"/>
  <c r="I13" i="14"/>
  <c r="H13" i="14"/>
  <c r="G13" i="14"/>
  <c r="F13" i="12" l="1"/>
  <c r="F21" i="13" l="1"/>
  <c r="J21" i="13" l="1"/>
  <c r="I21" i="13"/>
  <c r="H21" i="13"/>
  <c r="G21" i="13"/>
  <c r="J13" i="13"/>
  <c r="I13" i="13"/>
  <c r="H13" i="13"/>
  <c r="G13" i="13"/>
  <c r="F13" i="13"/>
  <c r="F23" i="13" s="1"/>
  <c r="H33" i="11" l="1"/>
  <c r="G33" i="11"/>
  <c r="I33" i="11"/>
  <c r="J33" i="11"/>
  <c r="F33" i="11"/>
  <c r="F12" i="6"/>
  <c r="G12" i="6"/>
  <c r="H12" i="6"/>
  <c r="I12" i="6"/>
  <c r="J12" i="6"/>
  <c r="F20" i="6"/>
  <c r="G20" i="6"/>
  <c r="H20" i="6"/>
  <c r="I20" i="6"/>
  <c r="J20" i="6"/>
  <c r="G14" i="11"/>
  <c r="H14" i="11"/>
  <c r="I14" i="11"/>
  <c r="J14" i="11"/>
  <c r="H30" i="12" l="1"/>
  <c r="H13" i="12"/>
  <c r="G13" i="12"/>
  <c r="J31" i="10"/>
  <c r="I31" i="10"/>
  <c r="H31" i="10"/>
  <c r="G31" i="10"/>
  <c r="F31" i="10"/>
  <c r="J14" i="10"/>
  <c r="I14" i="10"/>
  <c r="H14" i="10"/>
  <c r="G14" i="10"/>
  <c r="F30" i="12"/>
  <c r="J30" i="12"/>
  <c r="I30" i="12"/>
  <c r="F27" i="6"/>
  <c r="J27" i="6" l="1"/>
  <c r="I27" i="6"/>
  <c r="H27" i="6"/>
  <c r="G27" i="6"/>
</calcChain>
</file>

<file path=xl/sharedStrings.xml><?xml version="1.0" encoding="utf-8"?>
<sst xmlns="http://schemas.openxmlformats.org/spreadsheetml/2006/main" count="379" uniqueCount="68">
  <si>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</si>
  <si>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</si>
  <si>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</si>
  <si>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</si>
  <si>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</si>
  <si>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</si>
  <si>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</si>
  <si>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</si>
  <si>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</si>
  <si>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</si>
  <si>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</si>
  <si>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</si>
  <si>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</si>
  <si>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</si>
  <si>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</si>
  <si>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</si>
  <si>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1-4 кл.</t>
  </si>
  <si>
    <t>Каша пшеничная с маслом</t>
  </si>
  <si>
    <t>Сыр порцион.</t>
  </si>
  <si>
    <t>Чай сладкий</t>
  </si>
  <si>
    <t>5-9 кл</t>
  </si>
  <si>
    <t>Итого:</t>
  </si>
  <si>
    <t>1-4 кл</t>
  </si>
  <si>
    <t>200/5</t>
  </si>
  <si>
    <t>Рис отварной</t>
  </si>
  <si>
    <t>В том числе за счет бюджета:</t>
  </si>
  <si>
    <t>В том числе за счет родит.доплаты</t>
  </si>
  <si>
    <t>Каша</t>
  </si>
  <si>
    <t>Гастрономия</t>
  </si>
  <si>
    <t>Гор.напиток</t>
  </si>
  <si>
    <t>Хлеб</t>
  </si>
  <si>
    <t>Гарнир</t>
  </si>
  <si>
    <t>1 Блюдо</t>
  </si>
  <si>
    <t>2 Блюдо</t>
  </si>
  <si>
    <t>Фрукт</t>
  </si>
  <si>
    <t>Апельсин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</si>
  <si>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</si>
  <si>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</si>
  <si>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</si>
  <si>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</si>
  <si>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</si>
  <si>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</si>
  <si>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</si>
  <si>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№8</t>
  </si>
  <si>
    <t>30.03.2022г.</t>
  </si>
  <si>
    <t>Какао с молоком</t>
  </si>
  <si>
    <t>Яблоко</t>
  </si>
  <si>
    <t>Выпечка</t>
  </si>
  <si>
    <t>Ватрушка с творогом</t>
  </si>
  <si>
    <t>Итого за день:</t>
  </si>
  <si>
    <t>Среда</t>
  </si>
  <si>
    <t>Сок фруктовый</t>
  </si>
  <si>
    <t>Запеканка картоф с мясом</t>
  </si>
  <si>
    <t>Салат"Аппетитный"</t>
  </si>
  <si>
    <t>50/50</t>
  </si>
  <si>
    <t>В том числе за счет родит.доплаты:</t>
  </si>
  <si>
    <t xml:space="preserve"> </t>
  </si>
  <si>
    <t>Каллорийность</t>
  </si>
  <si>
    <t>Суп овощной со сметаной</t>
  </si>
  <si>
    <t>Котлета "Домашняя" с соусом</t>
  </si>
  <si>
    <t>80/50</t>
  </si>
  <si>
    <t>04.05.2022г.</t>
  </si>
  <si>
    <t>Сып порц в нарезке</t>
  </si>
  <si>
    <t>Сосиска отварная с соусом</t>
  </si>
  <si>
    <t>Суп молочный с пшеном</t>
  </si>
  <si>
    <t>Закуска</t>
  </si>
  <si>
    <t>Огурец соленый порц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</si>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</sst>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/>
    <xf numFmtId="0" fontId="2" fillId="0" borderId="6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3" xfId="0" applyFont="1" applyBorder="1"/>
    <xf numFmtId="0" fontId="2" fillId="0" borderId="11" xfId="0" applyFont="1" applyFill="1" applyBorder="1" applyProtection="1">
      <protection locked="0"/>
    </xf>
    <xf numFmtId="0" fontId="7" fillId="0" borderId="13" xfId="0" applyFont="1" applyBorder="1"/>
    <xf numFmtId="0" fontId="0" fillId="0" borderId="13" xfId="0" applyBorder="1"/>
    <xf numFmtId="0" fontId="7" fillId="0" borderId="14" xfId="0" applyFont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4" xfId="0" applyBorder="1"/>
    <xf numFmtId="0" fontId="3" fillId="0" borderId="6" xfId="0" applyFont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6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6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6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6" xfId="0" applyFont="1" applyFill="1" applyBorder="1" applyProtection="1">
      <protection locked="0"/>
    </xf>
    <xf numFmtId="0" fontId="1" fillId="0" borderId="4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11" xfId="0" applyFont="1" applyFill="1" applyBorder="1" applyProtection="1">
      <protection locked="0"/>
    </xf>
    <xf numFmtId="0" fontId="2" fillId="0" borderId="9" xfId="0" applyFont="1" applyBorder="1"/>
    <xf numFmtId="0" fontId="2" fillId="0" borderId="1" xfId="0" applyFont="1" applyBorder="1" applyAlignment="1">
      <alignment horizontal="right"/>
    </xf>
    <xf numFmtId="0" fontId="2" fillId="0" borderId="6" xfId="0" applyFont="1" applyBorder="1"/>
    <xf numFmtId="0" fontId="1" fillId="0" borderId="6" xfId="0" applyFont="1" applyFill="1" applyBorder="1"/>
    <xf numFmtId="0" fontId="2" fillId="0" borderId="6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2" fillId="2" borderId="16" xfId="0" applyFont="1" applyFill="1" applyBorder="1"/>
    <xf numFmtId="0" fontId="2" fillId="0" borderId="7" xfId="0" applyFont="1" applyBorder="1"/>
    <xf numFmtId="0" fontId="2" fillId="0" borderId="21" xfId="0" applyFont="1" applyBorder="1"/>
    <xf numFmtId="0" fontId="2" fillId="0" borderId="15" xfId="0" applyFont="1" applyBorder="1"/>
    <xf numFmtId="0" fontId="2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4" fontId="3" fillId="0" borderId="6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22" xfId="0" applyFont="1" applyBorder="1"/>
    <xf numFmtId="0" fontId="0" fillId="0" borderId="21" xfId="0" applyBorder="1"/>
    <xf numFmtId="0" fontId="0" fillId="0" borderId="15" xfId="0" applyBorder="1"/>
    <xf numFmtId="0" fontId="2" fillId="0" borderId="10" xfId="0" applyFont="1" applyBorder="1"/>
    <xf numFmtId="0" fontId="2" fillId="0" borderId="8" xfId="0" applyFont="1" applyBorder="1"/>
    <xf numFmtId="0" fontId="3" fillId="0" borderId="8" xfId="0" applyFont="1" applyBorder="1"/>
    <xf numFmtId="0" fontId="2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Protection="1">
      <protection locked="0"/>
    </xf>
    <xf numFmtId="2" fontId="1" fillId="0" borderId="6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1" xfId="0" applyBorder="1"/>
    <xf numFmtId="0" fontId="0" fillId="0" borderId="6" xfId="0" applyBorder="1"/>
    <xf numFmtId="2" fontId="3" fillId="0" borderId="6" xfId="0" applyNumberFormat="1" applyFont="1" applyBorder="1"/>
    <xf numFmtId="0" fontId="2" fillId="0" borderId="23" xfId="0" applyFont="1" applyBorder="1"/>
    <xf numFmtId="0" fontId="0" fillId="0" borderId="12" xfId="0" applyBorder="1"/>
    <xf numFmtId="0" fontId="2" fillId="0" borderId="4" xfId="0" applyFont="1" applyBorder="1"/>
    <xf numFmtId="0" fontId="2" fillId="0" borderId="21" xfId="0" applyFont="1" applyFill="1" applyBorder="1" applyAlignment="1">
      <alignment wrapText="1"/>
    </xf>
    <xf numFmtId="16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5" xfId="0" applyFont="1" applyBorder="1"/>
    <xf numFmtId="0" fontId="1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/>
    <xf numFmtId="0" fontId="0" fillId="0" borderId="23" xfId="0" applyBorder="1"/>
    <xf numFmtId="0" fontId="3" fillId="0" borderId="0" xfId="0" applyFont="1" applyBorder="1"/>
    <xf numFmtId="0" fontId="6" fillId="0" borderId="13" xfId="0" applyFont="1" applyFill="1" applyBorder="1" applyAlignment="1">
      <alignment wrapText="1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Protection="1">
      <protection locked="0"/>
    </xf>
    <xf numFmtId="0" fontId="8" fillId="0" borderId="13" xfId="0" applyFont="1" applyFill="1" applyBorder="1"/>
    <xf numFmtId="2" fontId="2" fillId="0" borderId="4" xfId="0" applyNumberFormat="1" applyFont="1" applyFill="1" applyBorder="1" applyAlignment="1">
      <alignment horizontal="center" wrapText="1"/>
    </xf>
    <xf numFmtId="0" fontId="2" fillId="0" borderId="10" xfId="0" applyFont="1" applyFill="1" applyBorder="1" applyProtection="1">
      <protection locked="0"/>
    </xf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3" fillId="0" borderId="22" xfId="0" applyFont="1" applyBorder="1"/>
    <xf numFmtId="0" fontId="2" fillId="0" borderId="15" xfId="0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2" fillId="0" borderId="13" xfId="0" applyFont="1" applyFill="1" applyBorder="1" applyProtection="1">
      <protection locked="0"/>
    </xf>
    <xf numFmtId="0" fontId="1" fillId="0" borderId="13" xfId="0" applyFont="1" applyFill="1" applyBorder="1"/>
    <xf numFmtId="0" fontId="2" fillId="0" borderId="13" xfId="0" applyFont="1" applyBorder="1"/>
    <xf numFmtId="0" fontId="1" fillId="0" borderId="1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2" borderId="16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Normal="100" workbookViewId="0">
      <selection sqref="A1:J28"/>
    </sheetView>
  </sheetViews>
  <sheetFormatPr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30" style="2" customWidth="1"/>
    <col min="5" max="5" width="10.140625" style="2" customWidth="1"/>
    <col min="6" max="6" width="8.85546875" style="2"/>
    <col min="7" max="7" width="14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6" x14ac:dyDescent="0.25">
      <c r="A1" s="38" t="s">
        <v>36</v>
      </c>
      <c r="B1" s="37"/>
      <c r="C1" s="37"/>
      <c r="D1" s="37"/>
      <c r="E1" s="37"/>
      <c r="F1" s="37"/>
      <c r="G1" s="183" t="s">
        <v>37</v>
      </c>
      <c r="H1" s="183"/>
      <c r="I1" s="183"/>
      <c r="J1" s="183"/>
    </row>
    <row r="2" spans="1:16" x14ac:dyDescent="0.25">
      <c r="A2" s="38" t="s">
        <v>38</v>
      </c>
      <c r="B2" s="37"/>
      <c r="C2" s="37"/>
      <c r="D2" s="37"/>
      <c r="E2" s="37"/>
      <c r="F2" s="37"/>
      <c r="G2" s="183" t="s">
        <v>39</v>
      </c>
      <c r="H2" s="183"/>
      <c r="I2" s="183"/>
      <c r="J2" s="183"/>
    </row>
    <row r="3" spans="1:16" x14ac:dyDescent="0.25">
      <c r="A3" s="38" t="s">
        <v>40</v>
      </c>
      <c r="B3" s="37"/>
      <c r="C3" s="37"/>
      <c r="D3" s="37"/>
      <c r="E3" s="37"/>
      <c r="F3" s="37"/>
      <c r="G3" s="183" t="s">
        <v>41</v>
      </c>
      <c r="H3" s="183"/>
      <c r="I3" s="183"/>
      <c r="J3" s="183"/>
    </row>
    <row r="4" spans="1:16" x14ac:dyDescent="0.25">
      <c r="A4" s="37"/>
      <c r="B4" s="37"/>
      <c r="C4" s="37"/>
      <c r="D4" s="37"/>
      <c r="E4" s="39"/>
      <c r="F4" s="39"/>
      <c r="G4" s="37"/>
      <c r="H4" s="37"/>
      <c r="I4" s="37"/>
      <c r="J4" s="37"/>
    </row>
    <row r="5" spans="1:16" ht="18" customHeight="1" thickBot="1" x14ac:dyDescent="0.3">
      <c r="A5" s="40" t="s">
        <v>42</v>
      </c>
      <c r="B5" s="40"/>
      <c r="C5" s="40"/>
      <c r="D5" s="40"/>
      <c r="E5" s="40" t="s">
        <v>43</v>
      </c>
      <c r="F5" s="41"/>
      <c r="G5" s="182" t="s">
        <v>61</v>
      </c>
      <c r="H5" s="182"/>
      <c r="I5" s="182"/>
      <c r="J5" s="182"/>
    </row>
    <row r="6" spans="1:16" ht="15.75" thickBot="1" x14ac:dyDescent="0.3">
      <c r="A6" s="33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57</v>
      </c>
      <c r="H6" s="33" t="s">
        <v>7</v>
      </c>
      <c r="I6" s="33" t="s">
        <v>8</v>
      </c>
      <c r="J6" s="34" t="s">
        <v>9</v>
      </c>
    </row>
    <row r="7" spans="1:16" x14ac:dyDescent="0.25">
      <c r="A7" s="94" t="s">
        <v>10</v>
      </c>
      <c r="B7" s="139" t="s">
        <v>27</v>
      </c>
      <c r="C7" s="71">
        <v>384</v>
      </c>
      <c r="D7" s="140" t="s">
        <v>17</v>
      </c>
      <c r="E7" s="141" t="s">
        <v>23</v>
      </c>
      <c r="F7" s="81">
        <v>30.45</v>
      </c>
      <c r="G7" s="142">
        <v>232.6</v>
      </c>
      <c r="H7" s="64">
        <v>7.3</v>
      </c>
      <c r="I7" s="142">
        <v>6.9</v>
      </c>
      <c r="J7" s="142">
        <v>35.1</v>
      </c>
    </row>
    <row r="8" spans="1:16" x14ac:dyDescent="0.25">
      <c r="A8" s="95" t="s">
        <v>22</v>
      </c>
      <c r="B8" s="3" t="s">
        <v>28</v>
      </c>
      <c r="C8" s="4">
        <v>41</v>
      </c>
      <c r="D8" s="5" t="s">
        <v>14</v>
      </c>
      <c r="E8" s="58">
        <v>10</v>
      </c>
      <c r="F8" s="78">
        <v>15.17</v>
      </c>
      <c r="G8" s="59">
        <v>77</v>
      </c>
      <c r="H8" s="60">
        <v>0.01</v>
      </c>
      <c r="I8" s="59">
        <v>8.3000000000000007</v>
      </c>
      <c r="J8" s="59">
        <v>0.06</v>
      </c>
    </row>
    <row r="9" spans="1:16" x14ac:dyDescent="0.25">
      <c r="A9" s="95"/>
      <c r="B9" s="3" t="s">
        <v>29</v>
      </c>
      <c r="C9" s="3">
        <v>943</v>
      </c>
      <c r="D9" s="3" t="s">
        <v>19</v>
      </c>
      <c r="E9" s="76">
        <v>200</v>
      </c>
      <c r="F9" s="79">
        <v>3.73</v>
      </c>
      <c r="G9" s="82">
        <v>40</v>
      </c>
      <c r="H9" s="76">
        <v>0.53</v>
      </c>
      <c r="I9" s="76">
        <v>0</v>
      </c>
      <c r="J9" s="76">
        <v>9.4700000000000006</v>
      </c>
    </row>
    <row r="10" spans="1:16" x14ac:dyDescent="0.25">
      <c r="A10" s="95"/>
      <c r="B10" s="3" t="s">
        <v>30</v>
      </c>
      <c r="C10" s="9" t="s">
        <v>12</v>
      </c>
      <c r="D10" s="10" t="s">
        <v>13</v>
      </c>
      <c r="E10" s="67">
        <v>40</v>
      </c>
      <c r="F10" s="80">
        <v>9</v>
      </c>
      <c r="G10" s="68">
        <v>70.150000000000006</v>
      </c>
      <c r="H10" s="64">
        <v>2.37</v>
      </c>
      <c r="I10" s="68">
        <v>0.3</v>
      </c>
      <c r="J10" s="68">
        <v>14.49</v>
      </c>
    </row>
    <row r="11" spans="1:16" ht="13.15" customHeight="1" x14ac:dyDescent="0.25">
      <c r="A11" s="95"/>
      <c r="B11" s="3"/>
      <c r="C11" s="3"/>
      <c r="D11" s="3"/>
      <c r="E11" s="76"/>
      <c r="F11" s="79"/>
      <c r="G11" s="82"/>
      <c r="H11" s="76"/>
      <c r="I11" s="76"/>
      <c r="J11" s="76"/>
    </row>
    <row r="12" spans="1:16" x14ac:dyDescent="0.25">
      <c r="A12" s="95"/>
      <c r="B12" s="12"/>
      <c r="C12" s="6"/>
      <c r="D12" s="11" t="s">
        <v>21</v>
      </c>
      <c r="E12" s="70"/>
      <c r="F12" s="98">
        <f>SUM(F7:F11)</f>
        <v>58.349999999999994</v>
      </c>
      <c r="G12" s="99">
        <f>SUM(G7:G11)</f>
        <v>419.75</v>
      </c>
      <c r="H12" s="100">
        <f>SUM(H7:H11)</f>
        <v>10.210000000000001</v>
      </c>
      <c r="I12" s="100">
        <f>SUM(I7:I11)</f>
        <v>15.500000000000002</v>
      </c>
      <c r="J12" s="100">
        <f>SUM(J7:J11)</f>
        <v>59.120000000000005</v>
      </c>
    </row>
    <row r="13" spans="1:16" ht="15.75" thickBot="1" x14ac:dyDescent="0.3">
      <c r="A13" s="96"/>
      <c r="B13" s="13"/>
      <c r="C13" s="14"/>
      <c r="D13" s="15"/>
      <c r="E13" s="101"/>
      <c r="F13" s="102"/>
      <c r="G13" s="101"/>
      <c r="H13" s="101"/>
      <c r="I13" s="101"/>
      <c r="J13" s="101"/>
    </row>
    <row r="14" spans="1:16" x14ac:dyDescent="0.25">
      <c r="A14" s="95" t="s">
        <v>11</v>
      </c>
      <c r="B14" s="24" t="s">
        <v>32</v>
      </c>
      <c r="C14" s="1">
        <v>202</v>
      </c>
      <c r="D14" s="97" t="s">
        <v>58</v>
      </c>
      <c r="E14" s="16" t="s">
        <v>23</v>
      </c>
      <c r="F14" s="68">
        <v>24.18</v>
      </c>
      <c r="G14" s="91">
        <v>88.8</v>
      </c>
      <c r="H14" s="103">
        <v>2.9</v>
      </c>
      <c r="I14" s="53">
        <v>5.3</v>
      </c>
      <c r="J14" s="53">
        <v>6.83</v>
      </c>
      <c r="O14" s="21"/>
    </row>
    <row r="15" spans="1:16" x14ac:dyDescent="0.25">
      <c r="A15" s="95" t="s">
        <v>16</v>
      </c>
      <c r="B15" s="24" t="s">
        <v>33</v>
      </c>
      <c r="C15" s="17">
        <v>451</v>
      </c>
      <c r="D15" s="7" t="s">
        <v>59</v>
      </c>
      <c r="E15" s="63" t="s">
        <v>54</v>
      </c>
      <c r="F15" s="68">
        <v>44.93</v>
      </c>
      <c r="G15" s="64">
        <v>210.5</v>
      </c>
      <c r="H15" s="53">
        <v>7.95</v>
      </c>
      <c r="I15" s="53">
        <v>10.45</v>
      </c>
      <c r="J15" s="53">
        <v>5.5</v>
      </c>
      <c r="P15" s="21"/>
    </row>
    <row r="16" spans="1:16" x14ac:dyDescent="0.25">
      <c r="A16" s="95"/>
      <c r="B16" s="24" t="s">
        <v>31</v>
      </c>
      <c r="C16" s="6">
        <v>511</v>
      </c>
      <c r="D16" s="7" t="s">
        <v>24</v>
      </c>
      <c r="E16" s="63">
        <v>100</v>
      </c>
      <c r="F16" s="78">
        <v>10.76</v>
      </c>
      <c r="G16" s="64">
        <v>142.13</v>
      </c>
      <c r="H16" s="59">
        <v>2.4</v>
      </c>
      <c r="I16" s="104">
        <v>3.47</v>
      </c>
      <c r="J16" s="64">
        <v>25.4</v>
      </c>
    </row>
    <row r="17" spans="1:20" x14ac:dyDescent="0.25">
      <c r="A17" s="95"/>
      <c r="B17" s="55" t="s">
        <v>29</v>
      </c>
      <c r="C17" s="55">
        <v>943</v>
      </c>
      <c r="D17" s="55" t="s">
        <v>19</v>
      </c>
      <c r="E17" s="76">
        <v>200</v>
      </c>
      <c r="F17" s="79">
        <v>3.73</v>
      </c>
      <c r="G17" s="82">
        <v>40</v>
      </c>
      <c r="H17" s="76">
        <v>0.53</v>
      </c>
      <c r="I17" s="76">
        <v>0</v>
      </c>
      <c r="J17" s="76">
        <v>9.4700000000000006</v>
      </c>
    </row>
    <row r="18" spans="1:20" x14ac:dyDescent="0.25">
      <c r="A18" s="95"/>
      <c r="B18" s="24" t="s">
        <v>30</v>
      </c>
      <c r="C18" s="22" t="s">
        <v>12</v>
      </c>
      <c r="D18" s="3" t="s">
        <v>15</v>
      </c>
      <c r="E18" s="76">
        <v>40</v>
      </c>
      <c r="F18" s="79">
        <v>5.14</v>
      </c>
      <c r="G18" s="76">
        <v>41.96</v>
      </c>
      <c r="H18" s="76">
        <v>2.2400000000000002</v>
      </c>
      <c r="I18" s="76">
        <v>0.44</v>
      </c>
      <c r="J18" s="82">
        <v>19.760000000000002</v>
      </c>
    </row>
    <row r="19" spans="1:20" x14ac:dyDescent="0.25">
      <c r="A19" s="95"/>
      <c r="B19" s="24"/>
      <c r="C19" s="3"/>
      <c r="D19" s="3"/>
      <c r="E19" s="76"/>
      <c r="F19" s="76"/>
      <c r="G19" s="76"/>
      <c r="H19" s="76"/>
      <c r="I19" s="76"/>
      <c r="J19" s="76"/>
    </row>
    <row r="20" spans="1:20" x14ac:dyDescent="0.25">
      <c r="A20" s="95"/>
      <c r="B20" s="24"/>
      <c r="C20" s="3"/>
      <c r="D20" s="23" t="s">
        <v>21</v>
      </c>
      <c r="E20" s="76"/>
      <c r="F20" s="99">
        <f>SUM(F14:F19)</f>
        <v>88.740000000000009</v>
      </c>
      <c r="G20" s="105">
        <f>SUM(G14:G19)</f>
        <v>523.39</v>
      </c>
      <c r="H20" s="99">
        <f>SUM(H14:H19)</f>
        <v>16.02</v>
      </c>
      <c r="I20" s="99">
        <f>SUM(I14:I19)</f>
        <v>19.66</v>
      </c>
      <c r="J20" s="99">
        <f>SUM(J14:J19)</f>
        <v>66.959999999999994</v>
      </c>
    </row>
    <row r="21" spans="1:20" ht="15.75" thickBot="1" x14ac:dyDescent="0.3">
      <c r="A21" s="96"/>
      <c r="B21" s="25"/>
      <c r="C21" s="18"/>
      <c r="D21" s="19"/>
      <c r="E21" s="106"/>
      <c r="F21" s="102"/>
      <c r="G21" s="107"/>
      <c r="H21" s="108"/>
      <c r="I21" s="108"/>
      <c r="J21" s="108"/>
    </row>
    <row r="22" spans="1:20" x14ac:dyDescent="0.25">
      <c r="A22" s="94" t="s">
        <v>20</v>
      </c>
      <c r="B22" s="83" t="s">
        <v>33</v>
      </c>
      <c r="C22" s="73">
        <v>451</v>
      </c>
      <c r="D22" s="62" t="s">
        <v>59</v>
      </c>
      <c r="E22" s="63" t="s">
        <v>54</v>
      </c>
      <c r="F22" s="68">
        <v>44.93</v>
      </c>
      <c r="G22" s="64">
        <v>210.5</v>
      </c>
      <c r="H22" s="53">
        <v>7.95</v>
      </c>
      <c r="I22" s="53">
        <v>10.45</v>
      </c>
      <c r="J22" s="53">
        <v>5.5</v>
      </c>
      <c r="T22" s="2" t="s">
        <v>56</v>
      </c>
    </row>
    <row r="23" spans="1:20" x14ac:dyDescent="0.25">
      <c r="A23" s="95"/>
      <c r="B23" s="83" t="s">
        <v>31</v>
      </c>
      <c r="C23" s="61">
        <v>511</v>
      </c>
      <c r="D23" s="62" t="s">
        <v>24</v>
      </c>
      <c r="E23" s="63">
        <v>100</v>
      </c>
      <c r="F23" s="78">
        <v>10.76</v>
      </c>
      <c r="G23" s="64">
        <v>142.13</v>
      </c>
      <c r="H23" s="59">
        <v>2.4</v>
      </c>
      <c r="I23" s="104">
        <v>3.47</v>
      </c>
      <c r="J23" s="64">
        <v>25.4</v>
      </c>
    </row>
    <row r="24" spans="1:20" x14ac:dyDescent="0.25">
      <c r="A24" s="95"/>
      <c r="B24" s="83" t="s">
        <v>29</v>
      </c>
      <c r="C24" s="55">
        <v>943</v>
      </c>
      <c r="D24" s="55" t="s">
        <v>19</v>
      </c>
      <c r="E24" s="76">
        <v>200</v>
      </c>
      <c r="F24" s="79">
        <v>3.73</v>
      </c>
      <c r="G24" s="82">
        <v>40</v>
      </c>
      <c r="H24" s="76">
        <v>0.53</v>
      </c>
      <c r="I24" s="76">
        <v>0</v>
      </c>
      <c r="J24" s="76">
        <v>9.4700000000000006</v>
      </c>
    </row>
    <row r="25" spans="1:20" x14ac:dyDescent="0.25">
      <c r="A25" s="95"/>
      <c r="B25" s="83" t="s">
        <v>30</v>
      </c>
      <c r="C25" s="86" t="s">
        <v>12</v>
      </c>
      <c r="D25" s="55" t="s">
        <v>15</v>
      </c>
      <c r="E25" s="76">
        <v>30</v>
      </c>
      <c r="F25" s="79">
        <v>3.86</v>
      </c>
      <c r="G25" s="76">
        <v>31.47</v>
      </c>
      <c r="H25" s="76">
        <v>1.68</v>
      </c>
      <c r="I25" s="76">
        <v>0.33</v>
      </c>
      <c r="J25" s="82">
        <v>14.82</v>
      </c>
    </row>
    <row r="26" spans="1:20" x14ac:dyDescent="0.25">
      <c r="A26" s="95"/>
      <c r="B26" s="83"/>
      <c r="C26" s="9"/>
      <c r="D26" s="10"/>
      <c r="E26" s="76"/>
      <c r="F26" s="79"/>
      <c r="G26" s="76"/>
      <c r="H26" s="76"/>
      <c r="I26" s="76"/>
      <c r="J26" s="76"/>
    </row>
    <row r="27" spans="1:20" x14ac:dyDescent="0.25">
      <c r="A27" s="95"/>
      <c r="B27" s="24"/>
      <c r="C27" s="3"/>
      <c r="D27" s="23" t="s">
        <v>21</v>
      </c>
      <c r="E27" s="76"/>
      <c r="F27" s="99">
        <f>SUM(F22:F26)</f>
        <v>63.279999999999994</v>
      </c>
      <c r="G27" s="105">
        <f>SUM(G22:G26)</f>
        <v>424.1</v>
      </c>
      <c r="H27" s="99">
        <f>SUM(H22:H26)</f>
        <v>12.559999999999999</v>
      </c>
      <c r="I27" s="99">
        <f>SUM(I22:I26)</f>
        <v>14.25</v>
      </c>
      <c r="J27" s="99">
        <f>SUM(J22:J26)</f>
        <v>55.19</v>
      </c>
    </row>
    <row r="28" spans="1:20" ht="15.75" thickBot="1" x14ac:dyDescent="0.3">
      <c r="A28" s="96"/>
      <c r="B28" s="84"/>
      <c r="C28" s="74"/>
      <c r="D28" s="75"/>
      <c r="E28" s="106"/>
      <c r="F28" s="102"/>
      <c r="G28" s="107"/>
      <c r="H28" s="108"/>
      <c r="I28" s="108"/>
      <c r="J28" s="108"/>
    </row>
    <row r="29" spans="1:20" x14ac:dyDescent="0.25">
      <c r="A29" s="77"/>
    </row>
    <row r="30" spans="1:20" x14ac:dyDescent="0.25">
      <c r="A30" s="77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7" sqref="A7:J31"/>
    </sheetView>
  </sheetViews>
  <sheetFormatPr defaultRowHeight="15" x14ac:dyDescent="0.25"/>
  <cols>
    <col min="1" max="1" width="12.42578125" customWidth="1"/>
    <col min="2" max="2" width="13.7109375" customWidth="1"/>
    <col min="3" max="3" width="9.28515625" customWidth="1"/>
    <col min="4" max="4" width="30.140625" customWidth="1"/>
    <col min="6" max="6" width="10.7109375" customWidth="1"/>
    <col min="7" max="7" width="14" customWidth="1"/>
    <col min="10" max="10" width="10.140625" bestFit="1" customWidth="1"/>
  </cols>
  <sheetData>
    <row r="1" spans="1:10" x14ac:dyDescent="0.25">
      <c r="A1" s="43" t="s">
        <v>36</v>
      </c>
      <c r="B1" s="42"/>
      <c r="C1" s="42"/>
      <c r="D1" s="42"/>
      <c r="E1" s="42"/>
      <c r="F1" s="42"/>
      <c r="G1" s="183" t="s">
        <v>37</v>
      </c>
      <c r="H1" s="183"/>
      <c r="I1" s="183"/>
      <c r="J1" s="183"/>
    </row>
    <row r="2" spans="1:10" x14ac:dyDescent="0.25">
      <c r="A2" s="43" t="s">
        <v>38</v>
      </c>
      <c r="B2" s="42"/>
      <c r="C2" s="42"/>
      <c r="D2" s="42"/>
      <c r="E2" s="42"/>
      <c r="F2" s="42"/>
      <c r="G2" s="183" t="s">
        <v>39</v>
      </c>
      <c r="H2" s="183"/>
      <c r="I2" s="183"/>
      <c r="J2" s="183"/>
    </row>
    <row r="3" spans="1:10" x14ac:dyDescent="0.25">
      <c r="A3" s="43" t="s">
        <v>40</v>
      </c>
      <c r="B3" s="42"/>
      <c r="C3" s="42"/>
      <c r="D3" s="42"/>
      <c r="E3" s="42"/>
      <c r="F3" s="42"/>
      <c r="G3" s="183" t="s">
        <v>41</v>
      </c>
      <c r="H3" s="183"/>
      <c r="I3" s="183"/>
      <c r="J3" s="183"/>
    </row>
    <row r="4" spans="1:10" x14ac:dyDescent="0.25">
      <c r="A4" s="42"/>
      <c r="B4" s="42"/>
      <c r="C4" s="42"/>
      <c r="D4" s="42"/>
      <c r="E4" s="44"/>
      <c r="F4" s="44"/>
      <c r="G4" s="42"/>
      <c r="H4" s="42"/>
      <c r="I4" s="42"/>
      <c r="J4" s="42"/>
    </row>
    <row r="5" spans="1:10" ht="15.75" thickBot="1" x14ac:dyDescent="0.3">
      <c r="A5" s="45" t="s">
        <v>42</v>
      </c>
      <c r="B5" s="45"/>
      <c r="C5" s="45"/>
      <c r="D5" s="45"/>
      <c r="E5" s="45" t="s">
        <v>43</v>
      </c>
      <c r="F5" s="46"/>
      <c r="G5" s="182" t="s">
        <v>61</v>
      </c>
      <c r="H5" s="182"/>
      <c r="I5" s="182"/>
      <c r="J5" s="182"/>
    </row>
    <row r="6" spans="1:10" ht="15.75" thickBot="1" x14ac:dyDescent="0.3">
      <c r="A6" s="32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57</v>
      </c>
      <c r="H6" s="33" t="s">
        <v>7</v>
      </c>
      <c r="I6" s="33" t="s">
        <v>8</v>
      </c>
      <c r="J6" s="34" t="s">
        <v>9</v>
      </c>
    </row>
    <row r="7" spans="1:10" ht="18" customHeight="1" x14ac:dyDescent="0.25">
      <c r="A7" s="95" t="s">
        <v>10</v>
      </c>
      <c r="B7" s="139" t="s">
        <v>27</v>
      </c>
      <c r="C7" s="71">
        <v>384</v>
      </c>
      <c r="D7" s="140" t="s">
        <v>17</v>
      </c>
      <c r="E7" s="63" t="s">
        <v>23</v>
      </c>
      <c r="F7" s="81">
        <v>31.33</v>
      </c>
      <c r="G7" s="142">
        <v>232.6</v>
      </c>
      <c r="H7" s="64">
        <v>7.3</v>
      </c>
      <c r="I7" s="142">
        <v>6.9</v>
      </c>
      <c r="J7" s="142">
        <v>35.1</v>
      </c>
    </row>
    <row r="8" spans="1:10" x14ac:dyDescent="0.25">
      <c r="A8" s="95" t="s">
        <v>22</v>
      </c>
      <c r="B8" s="3" t="s">
        <v>28</v>
      </c>
      <c r="C8" s="4">
        <v>41</v>
      </c>
      <c r="D8" s="5" t="s">
        <v>14</v>
      </c>
      <c r="E8" s="63">
        <v>10</v>
      </c>
      <c r="F8" s="78">
        <v>15.17</v>
      </c>
      <c r="G8" s="59">
        <v>77</v>
      </c>
      <c r="H8" s="60">
        <v>0.01</v>
      </c>
      <c r="I8" s="59">
        <v>8.3000000000000007</v>
      </c>
      <c r="J8" s="59">
        <v>0.06</v>
      </c>
    </row>
    <row r="9" spans="1:10" x14ac:dyDescent="0.25">
      <c r="A9" s="95"/>
      <c r="B9" s="3" t="s">
        <v>28</v>
      </c>
      <c r="C9" s="6">
        <v>97</v>
      </c>
      <c r="D9" s="3" t="s">
        <v>18</v>
      </c>
      <c r="E9" s="76">
        <v>10</v>
      </c>
      <c r="F9" s="79">
        <v>12.32</v>
      </c>
      <c r="G9" s="76">
        <v>35.83</v>
      </c>
      <c r="H9" s="76">
        <v>2.3199999999999998</v>
      </c>
      <c r="I9" s="76">
        <v>2.95</v>
      </c>
      <c r="J9" s="76">
        <v>4.43</v>
      </c>
    </row>
    <row r="10" spans="1:10" x14ac:dyDescent="0.25">
      <c r="A10" s="95"/>
      <c r="B10" s="3" t="s">
        <v>29</v>
      </c>
      <c r="C10" s="3">
        <v>943</v>
      </c>
      <c r="D10" s="3" t="s">
        <v>19</v>
      </c>
      <c r="E10" s="76">
        <v>200</v>
      </c>
      <c r="F10" s="79">
        <v>4.3</v>
      </c>
      <c r="G10" s="82">
        <v>40</v>
      </c>
      <c r="H10" s="76">
        <v>0.53</v>
      </c>
      <c r="I10" s="76">
        <v>0</v>
      </c>
      <c r="J10" s="76">
        <v>9.4700000000000006</v>
      </c>
    </row>
    <row r="11" spans="1:10" x14ac:dyDescent="0.25">
      <c r="A11" s="95"/>
      <c r="B11" s="3" t="s">
        <v>30</v>
      </c>
      <c r="C11" s="9" t="s">
        <v>12</v>
      </c>
      <c r="D11" s="10" t="s">
        <v>13</v>
      </c>
      <c r="E11" s="67">
        <v>40</v>
      </c>
      <c r="F11" s="80">
        <v>9</v>
      </c>
      <c r="G11" s="68">
        <v>93.53</v>
      </c>
      <c r="H11" s="64">
        <v>3.16</v>
      </c>
      <c r="I11" s="68">
        <v>0.4</v>
      </c>
      <c r="J11" s="68">
        <v>19.32</v>
      </c>
    </row>
    <row r="12" spans="1:10" x14ac:dyDescent="0.25">
      <c r="A12" s="95"/>
      <c r="B12" s="24" t="s">
        <v>34</v>
      </c>
      <c r="C12" s="9">
        <v>847</v>
      </c>
      <c r="D12" s="10" t="s">
        <v>35</v>
      </c>
      <c r="E12" s="67">
        <v>100</v>
      </c>
      <c r="F12" s="80">
        <v>22.5</v>
      </c>
      <c r="G12" s="68">
        <v>40</v>
      </c>
      <c r="H12" s="64">
        <v>0.03</v>
      </c>
      <c r="I12" s="68">
        <v>0</v>
      </c>
      <c r="J12" s="68">
        <v>8.6</v>
      </c>
    </row>
    <row r="13" spans="1:10" x14ac:dyDescent="0.25">
      <c r="A13" s="95"/>
      <c r="B13" s="24"/>
      <c r="C13" s="3"/>
      <c r="D13" s="23"/>
      <c r="E13" s="76"/>
      <c r="F13" s="99"/>
      <c r="G13" s="109"/>
      <c r="H13" s="109"/>
      <c r="I13" s="109"/>
      <c r="J13" s="109"/>
    </row>
    <row r="14" spans="1:10" ht="15.75" thickBot="1" x14ac:dyDescent="0.3">
      <c r="A14" s="96"/>
      <c r="B14" s="25"/>
      <c r="C14" s="13"/>
      <c r="D14" s="23" t="s">
        <v>21</v>
      </c>
      <c r="E14" s="76"/>
      <c r="F14" s="99">
        <f>SUM(F7:F13)</f>
        <v>94.62</v>
      </c>
      <c r="G14" s="99">
        <f>SUM(G7:G13)</f>
        <v>518.96</v>
      </c>
      <c r="H14" s="99">
        <f>SUM(H7:H13)</f>
        <v>13.349999999999998</v>
      </c>
      <c r="I14" s="99">
        <f>SUM(I7:I13)</f>
        <v>18.55</v>
      </c>
      <c r="J14" s="99">
        <f>SUM(J7:J13)</f>
        <v>76.97999999999999</v>
      </c>
    </row>
    <row r="15" spans="1:10" x14ac:dyDescent="0.25">
      <c r="A15" s="120" t="s">
        <v>25</v>
      </c>
      <c r="B15" s="26"/>
      <c r="C15" s="26"/>
      <c r="D15" s="27"/>
      <c r="E15" s="110"/>
      <c r="F15" s="110"/>
      <c r="G15" s="110"/>
      <c r="H15" s="110"/>
      <c r="I15" s="110"/>
      <c r="J15" s="118"/>
    </row>
    <row r="16" spans="1:10" ht="18" customHeight="1" x14ac:dyDescent="0.25">
      <c r="A16" s="95" t="s">
        <v>10</v>
      </c>
      <c r="B16" s="139" t="s">
        <v>27</v>
      </c>
      <c r="C16" s="71">
        <v>384</v>
      </c>
      <c r="D16" s="140" t="s">
        <v>17</v>
      </c>
      <c r="E16" s="141" t="s">
        <v>23</v>
      </c>
      <c r="F16" s="81">
        <v>31.33</v>
      </c>
      <c r="G16" s="142">
        <v>232.6</v>
      </c>
      <c r="H16" s="64">
        <v>7.3</v>
      </c>
      <c r="I16" s="142">
        <v>6.9</v>
      </c>
      <c r="J16" s="142">
        <v>35.1</v>
      </c>
    </row>
    <row r="17" spans="1:10" x14ac:dyDescent="0.25">
      <c r="A17" s="95" t="s">
        <v>22</v>
      </c>
      <c r="B17" s="55" t="s">
        <v>28</v>
      </c>
      <c r="C17" s="56">
        <v>96</v>
      </c>
      <c r="D17" s="57" t="s">
        <v>14</v>
      </c>
      <c r="E17" s="58">
        <v>10</v>
      </c>
      <c r="F17" s="78">
        <v>15.17</v>
      </c>
      <c r="G17" s="59">
        <v>77</v>
      </c>
      <c r="H17" s="60">
        <v>0.01</v>
      </c>
      <c r="I17" s="59">
        <v>8.3000000000000007</v>
      </c>
      <c r="J17" s="59">
        <v>0.06</v>
      </c>
    </row>
    <row r="18" spans="1:10" x14ac:dyDescent="0.25">
      <c r="A18" s="95"/>
      <c r="B18" s="55" t="s">
        <v>28</v>
      </c>
      <c r="C18" s="56">
        <v>97</v>
      </c>
      <c r="D18" s="66" t="s">
        <v>62</v>
      </c>
      <c r="E18" s="58">
        <v>10</v>
      </c>
      <c r="F18" s="78">
        <v>12.32</v>
      </c>
      <c r="G18" s="156">
        <v>35.83</v>
      </c>
      <c r="H18" s="60">
        <v>2.3199999999999998</v>
      </c>
      <c r="I18" s="59">
        <v>2.95</v>
      </c>
      <c r="J18" s="59">
        <v>4.43</v>
      </c>
    </row>
    <row r="19" spans="1:10" x14ac:dyDescent="0.25">
      <c r="A19" s="95"/>
      <c r="B19" s="55" t="s">
        <v>29</v>
      </c>
      <c r="C19" s="55">
        <v>943</v>
      </c>
      <c r="D19" s="55" t="s">
        <v>19</v>
      </c>
      <c r="E19" s="76">
        <v>200</v>
      </c>
      <c r="F19" s="79">
        <v>4.3</v>
      </c>
      <c r="G19" s="82">
        <v>40</v>
      </c>
      <c r="H19" s="76">
        <v>0.53</v>
      </c>
      <c r="I19" s="79">
        <v>0</v>
      </c>
      <c r="J19" s="76">
        <v>9.4700000000000006</v>
      </c>
    </row>
    <row r="20" spans="1:10" x14ac:dyDescent="0.25">
      <c r="A20" s="95"/>
      <c r="B20" s="55" t="s">
        <v>30</v>
      </c>
      <c r="C20" s="65" t="s">
        <v>12</v>
      </c>
      <c r="D20" s="66" t="s">
        <v>13</v>
      </c>
      <c r="E20" s="67">
        <v>40</v>
      </c>
      <c r="F20" s="80">
        <v>9</v>
      </c>
      <c r="G20" s="68">
        <v>70.150000000000006</v>
      </c>
      <c r="H20" s="64">
        <v>2.37</v>
      </c>
      <c r="I20" s="68">
        <v>0.3</v>
      </c>
      <c r="J20" s="68">
        <v>14.49</v>
      </c>
    </row>
    <row r="21" spans="1:10" x14ac:dyDescent="0.25">
      <c r="A21" s="95"/>
      <c r="B21" s="55"/>
      <c r="C21" s="55"/>
      <c r="D21" s="55"/>
      <c r="E21" s="76"/>
      <c r="F21" s="79"/>
      <c r="G21" s="82"/>
      <c r="H21" s="76"/>
      <c r="I21" s="76"/>
      <c r="J21" s="76"/>
    </row>
    <row r="22" spans="1:10" ht="15.75" thickBot="1" x14ac:dyDescent="0.3">
      <c r="A22" s="96"/>
      <c r="B22" s="166"/>
      <c r="C22" s="88"/>
      <c r="D22" s="167" t="s">
        <v>21</v>
      </c>
      <c r="E22" s="168"/>
      <c r="F22" s="169">
        <f>SUM(F16:F21)</f>
        <v>72.12</v>
      </c>
      <c r="G22" s="115">
        <f>SUM(G16:G21)</f>
        <v>455.58000000000004</v>
      </c>
      <c r="H22" s="170">
        <f>SUM(H16:H21)</f>
        <v>12.529999999999998</v>
      </c>
      <c r="I22" s="170">
        <f>SUM(I16:I21)</f>
        <v>18.450000000000003</v>
      </c>
      <c r="J22" s="170">
        <f>SUM(J16:J21)</f>
        <v>63.550000000000004</v>
      </c>
    </row>
    <row r="23" spans="1:10" x14ac:dyDescent="0.25">
      <c r="A23" s="165" t="s">
        <v>55</v>
      </c>
      <c r="B23" s="171"/>
      <c r="C23" s="172"/>
      <c r="D23" s="173"/>
      <c r="E23" s="174"/>
      <c r="F23" s="151"/>
      <c r="G23" s="174"/>
      <c r="H23" s="174"/>
      <c r="I23" s="174"/>
      <c r="J23" s="174"/>
    </row>
    <row r="24" spans="1:10" ht="19.5" customHeight="1" x14ac:dyDescent="0.25">
      <c r="A24" s="137" t="s">
        <v>10</v>
      </c>
      <c r="B24" s="85" t="s">
        <v>27</v>
      </c>
      <c r="C24" s="71">
        <v>384</v>
      </c>
      <c r="D24" s="140" t="s">
        <v>17</v>
      </c>
      <c r="E24" s="63" t="s">
        <v>23</v>
      </c>
      <c r="F24" s="81"/>
      <c r="G24" s="142"/>
      <c r="H24" s="64"/>
      <c r="I24" s="142"/>
      <c r="J24" s="142"/>
    </row>
    <row r="25" spans="1:10" x14ac:dyDescent="0.25">
      <c r="A25" s="137" t="s">
        <v>22</v>
      </c>
      <c r="B25" s="24" t="s">
        <v>28</v>
      </c>
      <c r="C25" s="4">
        <v>41</v>
      </c>
      <c r="D25" s="5" t="s">
        <v>14</v>
      </c>
      <c r="E25" s="63">
        <v>10</v>
      </c>
      <c r="F25" s="78"/>
      <c r="G25" s="59"/>
      <c r="H25" s="60"/>
      <c r="I25" s="59"/>
      <c r="J25" s="59"/>
    </row>
    <row r="26" spans="1:10" x14ac:dyDescent="0.25">
      <c r="A26" s="121"/>
      <c r="B26" s="24" t="s">
        <v>28</v>
      </c>
      <c r="C26" s="6">
        <v>97</v>
      </c>
      <c r="D26" s="3" t="s">
        <v>18</v>
      </c>
      <c r="E26" s="76">
        <v>10</v>
      </c>
      <c r="F26" s="79"/>
      <c r="G26" s="76"/>
      <c r="H26" s="76"/>
      <c r="I26" s="76"/>
      <c r="J26" s="76"/>
    </row>
    <row r="27" spans="1:10" x14ac:dyDescent="0.25">
      <c r="A27" s="121"/>
      <c r="B27" s="24" t="s">
        <v>29</v>
      </c>
      <c r="C27" s="3">
        <v>943</v>
      </c>
      <c r="D27" s="3" t="s">
        <v>19</v>
      </c>
      <c r="E27" s="76">
        <v>200</v>
      </c>
      <c r="F27" s="79"/>
      <c r="G27" s="82"/>
      <c r="H27" s="76"/>
      <c r="I27" s="76"/>
      <c r="J27" s="76"/>
    </row>
    <row r="28" spans="1:10" x14ac:dyDescent="0.25">
      <c r="A28" s="121"/>
      <c r="B28" s="24" t="s">
        <v>30</v>
      </c>
      <c r="C28" s="9" t="s">
        <v>12</v>
      </c>
      <c r="D28" s="10" t="s">
        <v>13</v>
      </c>
      <c r="E28" s="67">
        <v>40</v>
      </c>
      <c r="F28" s="80"/>
      <c r="G28" s="68"/>
      <c r="H28" s="64"/>
      <c r="I28" s="68"/>
      <c r="J28" s="68"/>
    </row>
    <row r="29" spans="1:10" x14ac:dyDescent="0.25">
      <c r="A29" s="121"/>
      <c r="B29" s="24" t="s">
        <v>34</v>
      </c>
      <c r="C29" s="9">
        <v>847</v>
      </c>
      <c r="D29" s="10" t="s">
        <v>35</v>
      </c>
      <c r="E29" s="67">
        <v>100</v>
      </c>
      <c r="F29" s="80">
        <v>22.5</v>
      </c>
      <c r="G29" s="68">
        <v>40</v>
      </c>
      <c r="H29" s="64">
        <v>0.03</v>
      </c>
      <c r="I29" s="68">
        <v>0</v>
      </c>
      <c r="J29" s="68">
        <v>8.6</v>
      </c>
    </row>
    <row r="30" spans="1:10" x14ac:dyDescent="0.25">
      <c r="A30" s="121"/>
      <c r="B30" s="131"/>
      <c r="C30" s="29"/>
      <c r="D30" s="30"/>
      <c r="E30" s="111"/>
      <c r="F30" s="80"/>
      <c r="G30" s="91"/>
      <c r="H30" s="91"/>
      <c r="I30" s="91"/>
      <c r="J30" s="91"/>
    </row>
    <row r="31" spans="1:10" ht="15.75" thickBot="1" x14ac:dyDescent="0.3">
      <c r="A31" s="122"/>
      <c r="B31" s="84"/>
      <c r="C31" s="13"/>
      <c r="D31" s="31" t="s">
        <v>21</v>
      </c>
      <c r="E31" s="106"/>
      <c r="F31" s="112">
        <f>SUM(F24:F30)</f>
        <v>22.5</v>
      </c>
      <c r="G31" s="113">
        <f>SUM(G24:G30)</f>
        <v>40</v>
      </c>
      <c r="H31" s="113">
        <f>SUM(H24:H30)</f>
        <v>0.03</v>
      </c>
      <c r="I31" s="113">
        <f>SUM(I24:I30)</f>
        <v>0</v>
      </c>
      <c r="J31" s="113">
        <f>SUM(J24:J30)</f>
        <v>8.6</v>
      </c>
    </row>
  </sheetData>
  <mergeCells count="4">
    <mergeCell ref="G3:J3"/>
    <mergeCell ref="G5:J5"/>
    <mergeCell ref="G1:J1"/>
    <mergeCell ref="G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36" sqref="F36"/>
    </sheetView>
  </sheetViews>
  <sheetFormatPr defaultRowHeight="15" x14ac:dyDescent="0.25"/>
  <cols>
    <col min="1" max="1" width="12.85546875" customWidth="1"/>
    <col min="2" max="2" width="12.28515625" customWidth="1"/>
    <col min="4" max="4" width="29.140625" customWidth="1"/>
    <col min="7" max="7" width="14.42578125" customWidth="1"/>
    <col min="10" max="10" width="10.85546875" customWidth="1"/>
  </cols>
  <sheetData>
    <row r="1" spans="1:10" x14ac:dyDescent="0.25">
      <c r="A1" s="48" t="s">
        <v>36</v>
      </c>
      <c r="B1" s="47"/>
      <c r="C1" s="47"/>
      <c r="D1" s="47"/>
      <c r="E1" s="47"/>
      <c r="F1" s="47"/>
      <c r="G1" s="183" t="s">
        <v>37</v>
      </c>
      <c r="H1" s="183"/>
      <c r="I1" s="183"/>
      <c r="J1" s="183"/>
    </row>
    <row r="2" spans="1:10" x14ac:dyDescent="0.25">
      <c r="A2" s="48" t="s">
        <v>38</v>
      </c>
      <c r="B2" s="47"/>
      <c r="C2" s="47"/>
      <c r="D2" s="47"/>
      <c r="E2" s="47"/>
      <c r="F2" s="47"/>
      <c r="G2" s="183" t="s">
        <v>39</v>
      </c>
      <c r="H2" s="183"/>
      <c r="I2" s="183"/>
      <c r="J2" s="183"/>
    </row>
    <row r="3" spans="1:10" x14ac:dyDescent="0.25">
      <c r="A3" s="48" t="s">
        <v>40</v>
      </c>
      <c r="B3" s="47"/>
      <c r="C3" s="47"/>
      <c r="D3" s="47"/>
      <c r="E3" s="47"/>
      <c r="F3" s="47"/>
      <c r="G3" s="183" t="s">
        <v>41</v>
      </c>
      <c r="H3" s="183"/>
      <c r="I3" s="183"/>
      <c r="J3" s="183"/>
    </row>
    <row r="4" spans="1:10" x14ac:dyDescent="0.25">
      <c r="A4" s="47"/>
      <c r="B4" s="47"/>
      <c r="C4" s="47"/>
      <c r="D4" s="47"/>
      <c r="E4" s="49"/>
      <c r="F4" s="49"/>
      <c r="G4" s="47"/>
      <c r="H4" s="47"/>
      <c r="I4" s="47"/>
      <c r="J4" s="47"/>
    </row>
    <row r="5" spans="1:10" ht="15.75" customHeight="1" thickBot="1" x14ac:dyDescent="0.3">
      <c r="A5" s="50" t="s">
        <v>42</v>
      </c>
      <c r="B5" s="50"/>
      <c r="C5" s="50"/>
      <c r="D5" s="50"/>
      <c r="E5" s="50" t="s">
        <v>43</v>
      </c>
      <c r="F5" s="51"/>
      <c r="G5" s="182" t="s">
        <v>61</v>
      </c>
      <c r="H5" s="182"/>
      <c r="I5" s="182"/>
      <c r="J5" s="182"/>
    </row>
    <row r="6" spans="1:10" ht="17.25" customHeight="1" thickBot="1" x14ac:dyDescent="0.3">
      <c r="A6" s="32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57</v>
      </c>
      <c r="H6" s="33" t="s">
        <v>7</v>
      </c>
      <c r="I6" s="33" t="s">
        <v>8</v>
      </c>
      <c r="J6" s="34" t="s">
        <v>9</v>
      </c>
    </row>
    <row r="7" spans="1:10" ht="19.5" customHeight="1" x14ac:dyDescent="0.25">
      <c r="A7" s="94" t="s">
        <v>11</v>
      </c>
      <c r="B7" s="157" t="s">
        <v>65</v>
      </c>
      <c r="C7" s="158">
        <v>50</v>
      </c>
      <c r="D7" s="124" t="s">
        <v>66</v>
      </c>
      <c r="E7" s="16">
        <v>60</v>
      </c>
      <c r="F7" s="68">
        <v>27.3</v>
      </c>
      <c r="G7" s="91">
        <v>21.67</v>
      </c>
      <c r="H7" s="103">
        <v>1.33</v>
      </c>
      <c r="I7" s="53">
        <v>0</v>
      </c>
      <c r="J7" s="53">
        <v>3</v>
      </c>
    </row>
    <row r="8" spans="1:10" ht="16.5" customHeight="1" x14ac:dyDescent="0.25">
      <c r="A8" s="95" t="s">
        <v>22</v>
      </c>
      <c r="B8" s="83" t="s">
        <v>32</v>
      </c>
      <c r="C8" s="1">
        <v>258</v>
      </c>
      <c r="D8" s="97" t="s">
        <v>64</v>
      </c>
      <c r="E8" s="16">
        <v>200</v>
      </c>
      <c r="F8" s="68">
        <v>20.66</v>
      </c>
      <c r="G8" s="91">
        <v>133.63999999999999</v>
      </c>
      <c r="H8" s="103">
        <v>4</v>
      </c>
      <c r="I8" s="53">
        <v>2.96</v>
      </c>
      <c r="J8" s="53">
        <v>24.26</v>
      </c>
    </row>
    <row r="9" spans="1:10" s="52" customFormat="1" ht="16.5" customHeight="1" x14ac:dyDescent="0.25">
      <c r="A9" s="95"/>
      <c r="B9" s="83" t="s">
        <v>33</v>
      </c>
      <c r="C9" s="73">
        <v>536</v>
      </c>
      <c r="D9" s="62" t="s">
        <v>63</v>
      </c>
      <c r="E9" s="63" t="s">
        <v>60</v>
      </c>
      <c r="F9" s="175">
        <v>48.12</v>
      </c>
      <c r="G9" s="64">
        <v>159.4</v>
      </c>
      <c r="H9" s="53">
        <v>6.66</v>
      </c>
      <c r="I9" s="104">
        <v>14.34</v>
      </c>
      <c r="J9" s="64">
        <v>0.96</v>
      </c>
    </row>
    <row r="10" spans="1:10" x14ac:dyDescent="0.25">
      <c r="A10" s="95"/>
      <c r="B10" s="83" t="s">
        <v>31</v>
      </c>
      <c r="C10" s="61">
        <v>511</v>
      </c>
      <c r="D10" s="62" t="s">
        <v>24</v>
      </c>
      <c r="E10" s="63">
        <v>150</v>
      </c>
      <c r="F10" s="78">
        <v>18.350000000000001</v>
      </c>
      <c r="G10" s="64">
        <v>213.2</v>
      </c>
      <c r="H10" s="59">
        <v>3.6</v>
      </c>
      <c r="I10" s="104">
        <v>5.2</v>
      </c>
      <c r="J10" s="64">
        <v>38.1</v>
      </c>
    </row>
    <row r="11" spans="1:10" x14ac:dyDescent="0.25">
      <c r="A11" s="95"/>
      <c r="B11" s="55" t="s">
        <v>29</v>
      </c>
      <c r="C11" s="55">
        <v>943</v>
      </c>
      <c r="D11" s="55" t="s">
        <v>19</v>
      </c>
      <c r="E11" s="76">
        <v>200</v>
      </c>
      <c r="F11" s="79">
        <v>3.73</v>
      </c>
      <c r="G11" s="82">
        <v>40</v>
      </c>
      <c r="H11" s="76">
        <v>0.53</v>
      </c>
      <c r="I11" s="76">
        <v>0</v>
      </c>
      <c r="J11" s="76">
        <v>9.4700000000000006</v>
      </c>
    </row>
    <row r="12" spans="1:10" x14ac:dyDescent="0.25">
      <c r="A12" s="95"/>
      <c r="B12" s="83" t="s">
        <v>30</v>
      </c>
      <c r="C12" s="86" t="s">
        <v>12</v>
      </c>
      <c r="D12" s="55" t="s">
        <v>15</v>
      </c>
      <c r="E12" s="76">
        <v>40</v>
      </c>
      <c r="F12" s="79">
        <v>5.14</v>
      </c>
      <c r="G12" s="76">
        <v>41.96</v>
      </c>
      <c r="H12" s="76">
        <v>2.2400000000000002</v>
      </c>
      <c r="I12" s="76">
        <v>0.44</v>
      </c>
      <c r="J12" s="82">
        <v>19.760000000000002</v>
      </c>
    </row>
    <row r="13" spans="1:10" x14ac:dyDescent="0.25">
      <c r="A13" s="95"/>
      <c r="B13" s="24"/>
      <c r="C13" s="3"/>
      <c r="D13" s="23"/>
      <c r="E13" s="76"/>
      <c r="F13" s="99"/>
      <c r="G13" s="109"/>
      <c r="H13" s="109"/>
      <c r="I13" s="109"/>
      <c r="J13" s="109"/>
    </row>
    <row r="14" spans="1:10" ht="15.75" thickBot="1" x14ac:dyDescent="0.3">
      <c r="A14" s="96"/>
      <c r="B14" s="25"/>
      <c r="C14" s="13"/>
      <c r="D14" s="23" t="s">
        <v>21</v>
      </c>
      <c r="E14" s="76"/>
      <c r="F14" s="99">
        <f>SUM(F7:F13)</f>
        <v>123.30000000000001</v>
      </c>
      <c r="G14" s="114">
        <f>SUM(G7:G13)</f>
        <v>609.87000000000012</v>
      </c>
      <c r="H14" s="99">
        <f>SUM(H7:H13)</f>
        <v>18.36</v>
      </c>
      <c r="I14" s="99">
        <f>SUM(I7:I13)</f>
        <v>22.94</v>
      </c>
      <c r="J14" s="99">
        <f>SUM(J7:J13)</f>
        <v>95.550000000000011</v>
      </c>
    </row>
    <row r="15" spans="1:10" x14ac:dyDescent="0.25">
      <c r="A15" s="120" t="s">
        <v>25</v>
      </c>
      <c r="B15" s="26"/>
      <c r="C15" s="26"/>
      <c r="D15" s="27"/>
      <c r="E15" s="110"/>
      <c r="F15" s="110"/>
      <c r="G15" s="110"/>
      <c r="H15" s="110"/>
      <c r="I15" s="110"/>
      <c r="J15" s="118"/>
    </row>
    <row r="16" spans="1:10" ht="20.25" customHeight="1" x14ac:dyDescent="0.25">
      <c r="A16" s="95" t="s">
        <v>11</v>
      </c>
      <c r="B16" s="157" t="s">
        <v>65</v>
      </c>
      <c r="C16" s="158">
        <v>50</v>
      </c>
      <c r="D16" s="124" t="s">
        <v>66</v>
      </c>
      <c r="E16" s="159">
        <v>25</v>
      </c>
      <c r="F16" s="160">
        <v>11.38</v>
      </c>
      <c r="G16" s="159">
        <v>9.0299999999999994</v>
      </c>
      <c r="H16" s="161">
        <v>0.55000000000000004</v>
      </c>
      <c r="I16" s="162">
        <v>0</v>
      </c>
      <c r="J16" s="159">
        <v>1.25</v>
      </c>
    </row>
    <row r="17" spans="1:10" ht="13.5" customHeight="1" x14ac:dyDescent="0.25">
      <c r="A17" s="95" t="s">
        <v>16</v>
      </c>
      <c r="B17" s="83" t="s">
        <v>32</v>
      </c>
      <c r="C17" s="1">
        <v>258</v>
      </c>
      <c r="D17" s="97" t="s">
        <v>64</v>
      </c>
      <c r="E17" s="16">
        <v>200</v>
      </c>
      <c r="F17" s="68">
        <v>20.66</v>
      </c>
      <c r="G17" s="91">
        <v>133.63999999999999</v>
      </c>
      <c r="H17" s="103">
        <v>4</v>
      </c>
      <c r="I17" s="53">
        <v>2.96</v>
      </c>
      <c r="J17" s="53">
        <v>24.26</v>
      </c>
    </row>
    <row r="18" spans="1:10" ht="15.75" customHeight="1" x14ac:dyDescent="0.25">
      <c r="A18" s="95"/>
      <c r="B18" s="83" t="s">
        <v>33</v>
      </c>
      <c r="C18" s="73">
        <v>536</v>
      </c>
      <c r="D18" s="62" t="s">
        <v>63</v>
      </c>
      <c r="E18" s="63" t="s">
        <v>54</v>
      </c>
      <c r="F18" s="68">
        <v>31.97</v>
      </c>
      <c r="G18" s="64">
        <v>99.63</v>
      </c>
      <c r="H18" s="53">
        <v>4.16</v>
      </c>
      <c r="I18" s="53">
        <v>8.9600000000000009</v>
      </c>
      <c r="J18" s="53">
        <v>0.6</v>
      </c>
    </row>
    <row r="19" spans="1:10" s="52" customFormat="1" ht="15.75" customHeight="1" x14ac:dyDescent="0.25">
      <c r="A19" s="95"/>
      <c r="B19" s="83" t="s">
        <v>31</v>
      </c>
      <c r="C19" s="61">
        <v>511</v>
      </c>
      <c r="D19" s="62" t="s">
        <v>24</v>
      </c>
      <c r="E19" s="63">
        <v>150</v>
      </c>
      <c r="F19" s="78">
        <v>18.350000000000001</v>
      </c>
      <c r="G19" s="64">
        <v>213.2</v>
      </c>
      <c r="H19" s="59">
        <v>3.6</v>
      </c>
      <c r="I19" s="104">
        <v>5.2</v>
      </c>
      <c r="J19" s="64">
        <v>38.1</v>
      </c>
    </row>
    <row r="20" spans="1:10" ht="15.75" customHeight="1" x14ac:dyDescent="0.25">
      <c r="A20" s="95"/>
      <c r="B20" s="55" t="s">
        <v>29</v>
      </c>
      <c r="C20" s="55">
        <v>943</v>
      </c>
      <c r="D20" s="55" t="s">
        <v>19</v>
      </c>
      <c r="E20" s="76">
        <v>200</v>
      </c>
      <c r="F20" s="79">
        <v>4.3</v>
      </c>
      <c r="G20" s="82">
        <v>40</v>
      </c>
      <c r="H20" s="76">
        <v>0.53</v>
      </c>
      <c r="I20" s="79">
        <v>0</v>
      </c>
      <c r="J20" s="76">
        <v>9.4700000000000006</v>
      </c>
    </row>
    <row r="21" spans="1:10" s="52" customFormat="1" ht="15.75" customHeight="1" x14ac:dyDescent="0.25">
      <c r="A21" s="95"/>
      <c r="B21" s="83" t="s">
        <v>30</v>
      </c>
      <c r="C21" s="86" t="s">
        <v>12</v>
      </c>
      <c r="D21" s="55" t="s">
        <v>15</v>
      </c>
      <c r="E21" s="76">
        <v>30</v>
      </c>
      <c r="F21" s="79">
        <v>3.86</v>
      </c>
      <c r="G21" s="76">
        <v>31.47</v>
      </c>
      <c r="H21" s="76">
        <v>1.68</v>
      </c>
      <c r="I21" s="79">
        <v>0.33</v>
      </c>
      <c r="J21" s="82">
        <v>14.82</v>
      </c>
    </row>
    <row r="22" spans="1:10" ht="16.5" customHeight="1" x14ac:dyDescent="0.25">
      <c r="A22" s="95"/>
      <c r="B22" s="83"/>
      <c r="C22" s="55"/>
      <c r="D22" s="55"/>
      <c r="E22" s="76"/>
      <c r="F22" s="76"/>
      <c r="G22" s="76"/>
      <c r="H22" s="76"/>
      <c r="I22" s="76"/>
      <c r="J22" s="76"/>
    </row>
    <row r="23" spans="1:10" x14ac:dyDescent="0.25">
      <c r="A23" s="95"/>
      <c r="B23" s="83"/>
      <c r="C23" s="55"/>
      <c r="D23" s="23" t="s">
        <v>21</v>
      </c>
      <c r="E23" s="76"/>
      <c r="F23" s="99">
        <f>SUM(F16:F22)</f>
        <v>90.519999999999982</v>
      </c>
      <c r="G23" s="105">
        <f>SUM(G16:G22)</f>
        <v>526.97</v>
      </c>
      <c r="H23" s="99">
        <f>SUM(H16:H22)</f>
        <v>14.52</v>
      </c>
      <c r="I23" s="99">
        <f>SUM(I16:I22)</f>
        <v>17.45</v>
      </c>
      <c r="J23" s="99">
        <f>SUM(J16:J22)</f>
        <v>88.5</v>
      </c>
    </row>
    <row r="24" spans="1:10" ht="15.75" thickBot="1" x14ac:dyDescent="0.3">
      <c r="A24" s="96"/>
      <c r="B24" s="84"/>
      <c r="C24" s="74"/>
      <c r="D24" s="75"/>
      <c r="E24" s="106"/>
      <c r="F24" s="102"/>
      <c r="G24" s="107"/>
      <c r="H24" s="108"/>
      <c r="I24" s="108"/>
      <c r="J24" s="108"/>
    </row>
    <row r="25" spans="1:10" ht="18" customHeight="1" x14ac:dyDescent="0.25">
      <c r="A25" s="148" t="s">
        <v>55</v>
      </c>
      <c r="B25" s="154"/>
      <c r="C25" s="155"/>
      <c r="D25" s="149"/>
      <c r="E25" s="150"/>
      <c r="F25" s="151"/>
      <c r="G25" s="152"/>
      <c r="H25" s="153"/>
      <c r="I25" s="153"/>
      <c r="J25" s="153"/>
    </row>
    <row r="26" spans="1:10" s="52" customFormat="1" ht="18" customHeight="1" x14ac:dyDescent="0.25">
      <c r="A26" s="146"/>
      <c r="B26" s="157" t="s">
        <v>65</v>
      </c>
      <c r="C26" s="158">
        <v>50</v>
      </c>
      <c r="D26" s="124" t="s">
        <v>66</v>
      </c>
      <c r="E26" s="76">
        <v>35</v>
      </c>
      <c r="F26" s="81">
        <v>15.92</v>
      </c>
      <c r="G26" s="82">
        <f>G7-G16</f>
        <v>12.640000000000002</v>
      </c>
      <c r="H26" s="82">
        <f t="shared" ref="H26:J26" si="0">H7-H16</f>
        <v>0.78</v>
      </c>
      <c r="I26" s="82">
        <f t="shared" si="0"/>
        <v>0</v>
      </c>
      <c r="J26" s="82">
        <f t="shared" si="0"/>
        <v>1.75</v>
      </c>
    </row>
    <row r="27" spans="1:10" ht="16.5" customHeight="1" x14ac:dyDescent="0.25">
      <c r="A27" s="137" t="s">
        <v>11</v>
      </c>
      <c r="B27" s="83" t="s">
        <v>32</v>
      </c>
      <c r="C27" s="1">
        <v>258</v>
      </c>
      <c r="D27" s="97" t="s">
        <v>64</v>
      </c>
      <c r="E27" s="63">
        <v>200</v>
      </c>
      <c r="F27" s="90"/>
      <c r="G27" s="90"/>
      <c r="H27" s="90"/>
      <c r="I27" s="90"/>
      <c r="J27" s="90"/>
    </row>
    <row r="28" spans="1:10" x14ac:dyDescent="0.25">
      <c r="A28" s="147"/>
      <c r="B28" s="83" t="s">
        <v>33</v>
      </c>
      <c r="C28" s="73">
        <v>536</v>
      </c>
      <c r="D28" s="62" t="s">
        <v>63</v>
      </c>
      <c r="E28" s="76">
        <v>30</v>
      </c>
      <c r="F28" s="90">
        <v>16.12</v>
      </c>
      <c r="G28" s="82">
        <f>G9-G18</f>
        <v>59.77000000000001</v>
      </c>
      <c r="H28" s="82">
        <f t="shared" ref="H28:J28" si="1">H9-H18</f>
        <v>2.5</v>
      </c>
      <c r="I28" s="82">
        <f t="shared" si="1"/>
        <v>5.379999999999999</v>
      </c>
      <c r="J28" s="82">
        <f t="shared" si="1"/>
        <v>0.36</v>
      </c>
    </row>
    <row r="29" spans="1:10" x14ac:dyDescent="0.25">
      <c r="A29" s="121"/>
      <c r="B29" s="83" t="s">
        <v>31</v>
      </c>
      <c r="C29" s="61">
        <v>511</v>
      </c>
      <c r="D29" s="62" t="s">
        <v>24</v>
      </c>
      <c r="E29" s="76">
        <v>150</v>
      </c>
      <c r="F29" s="78"/>
      <c r="G29" s="82"/>
      <c r="H29" s="59"/>
      <c r="I29" s="104"/>
      <c r="J29" s="64"/>
    </row>
    <row r="30" spans="1:10" s="52" customFormat="1" x14ac:dyDescent="0.25">
      <c r="A30" s="121"/>
      <c r="B30" s="55" t="s">
        <v>29</v>
      </c>
      <c r="C30" s="55">
        <v>943</v>
      </c>
      <c r="D30" s="55" t="s">
        <v>19</v>
      </c>
      <c r="E30" s="76">
        <v>200</v>
      </c>
      <c r="F30" s="176"/>
      <c r="G30" s="82"/>
      <c r="H30" s="156"/>
      <c r="I30" s="104"/>
      <c r="J30" s="64"/>
    </row>
    <row r="31" spans="1:10" ht="17.25" customHeight="1" x14ac:dyDescent="0.25">
      <c r="A31" s="121"/>
      <c r="B31" s="83" t="s">
        <v>30</v>
      </c>
      <c r="C31" s="86" t="s">
        <v>12</v>
      </c>
      <c r="D31" s="55" t="s">
        <v>15</v>
      </c>
      <c r="E31" s="67">
        <v>40</v>
      </c>
      <c r="F31" s="90"/>
      <c r="G31" s="68"/>
      <c r="H31" s="64"/>
      <c r="I31" s="68"/>
      <c r="J31" s="68"/>
    </row>
    <row r="32" spans="1:10" x14ac:dyDescent="0.25">
      <c r="A32" s="121"/>
      <c r="B32" s="24"/>
      <c r="C32" s="3"/>
      <c r="D32" s="23"/>
      <c r="E32" s="76"/>
      <c r="F32" s="99"/>
      <c r="G32" s="109"/>
      <c r="H32" s="109"/>
      <c r="I32" s="109"/>
      <c r="J32" s="109"/>
    </row>
    <row r="33" spans="1:10" ht="15.75" thickBot="1" x14ac:dyDescent="0.3">
      <c r="A33" s="122"/>
      <c r="B33" s="25"/>
      <c r="C33" s="13"/>
      <c r="D33" s="31" t="s">
        <v>21</v>
      </c>
      <c r="E33" s="116"/>
      <c r="F33" s="112">
        <f>SUM(F25:F32)</f>
        <v>32.04</v>
      </c>
      <c r="G33" s="113">
        <f>SUM(G25:G32)</f>
        <v>72.410000000000011</v>
      </c>
      <c r="H33" s="113">
        <f>SUM(H25:H32)</f>
        <v>3.2800000000000002</v>
      </c>
      <c r="I33" s="113">
        <f>SUM(I25:I32)</f>
        <v>5.379999999999999</v>
      </c>
      <c r="J33" s="113">
        <f>SUM(J25:J32)</f>
        <v>2.11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P14" sqref="P14"/>
    </sheetView>
  </sheetViews>
  <sheetFormatPr defaultRowHeight="15" x14ac:dyDescent="0.25"/>
  <cols>
    <col min="1" max="1" width="14.42578125" customWidth="1"/>
    <col min="2" max="2" width="12.28515625" customWidth="1"/>
    <col min="4" max="4" width="30.140625" customWidth="1"/>
    <col min="7" max="7" width="14" customWidth="1"/>
    <col min="10" max="10" width="12.28515625" customWidth="1"/>
  </cols>
  <sheetData>
    <row r="1" spans="1:10" x14ac:dyDescent="0.25">
      <c r="A1" s="54" t="s">
        <v>36</v>
      </c>
      <c r="B1" s="52"/>
      <c r="C1" s="52"/>
      <c r="D1" s="52"/>
      <c r="E1" s="52"/>
      <c r="F1" s="52"/>
      <c r="G1" s="183" t="s">
        <v>37</v>
      </c>
      <c r="H1" s="183"/>
      <c r="I1" s="183"/>
      <c r="J1" s="183"/>
    </row>
    <row r="2" spans="1:10" x14ac:dyDescent="0.25">
      <c r="A2" s="54" t="s">
        <v>38</v>
      </c>
      <c r="B2" s="52"/>
      <c r="C2" s="52"/>
      <c r="D2" s="52"/>
      <c r="E2" s="52"/>
      <c r="F2" s="52"/>
      <c r="G2" s="183" t="s">
        <v>39</v>
      </c>
      <c r="H2" s="183"/>
      <c r="I2" s="183"/>
      <c r="J2" s="183"/>
    </row>
    <row r="3" spans="1:10" x14ac:dyDescent="0.25">
      <c r="A3" s="54" t="s">
        <v>40</v>
      </c>
      <c r="B3" s="52"/>
      <c r="C3" s="52"/>
      <c r="D3" s="52"/>
      <c r="E3" s="52"/>
      <c r="F3" s="52"/>
      <c r="G3" s="183" t="s">
        <v>41</v>
      </c>
      <c r="H3" s="183"/>
      <c r="I3" s="183"/>
      <c r="J3" s="183"/>
    </row>
    <row r="4" spans="1:10" x14ac:dyDescent="0.25">
      <c r="A4" s="52"/>
      <c r="B4" s="52"/>
      <c r="C4" s="52"/>
      <c r="D4" s="52"/>
      <c r="E4" s="77"/>
      <c r="F4" s="77"/>
      <c r="G4" s="52"/>
      <c r="H4" s="52"/>
      <c r="I4" s="52"/>
      <c r="J4" s="52"/>
    </row>
    <row r="5" spans="1:10" ht="15.75" thickBot="1" x14ac:dyDescent="0.3">
      <c r="A5" s="92" t="s">
        <v>42</v>
      </c>
      <c r="B5" s="92"/>
      <c r="C5" s="92"/>
      <c r="D5" s="92"/>
      <c r="E5" s="92" t="s">
        <v>43</v>
      </c>
      <c r="F5" s="93"/>
      <c r="G5" s="182" t="s">
        <v>61</v>
      </c>
      <c r="H5" s="182"/>
      <c r="I5" s="182"/>
      <c r="J5" s="182"/>
    </row>
    <row r="6" spans="1:10" ht="15.75" thickBot="1" x14ac:dyDescent="0.3">
      <c r="A6" s="32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57</v>
      </c>
      <c r="H6" s="33" t="s">
        <v>7</v>
      </c>
      <c r="I6" s="33" t="s">
        <v>8</v>
      </c>
      <c r="J6" s="34" t="s">
        <v>9</v>
      </c>
    </row>
    <row r="7" spans="1:10" ht="18" customHeight="1" x14ac:dyDescent="0.25">
      <c r="A7" s="94" t="s">
        <v>10</v>
      </c>
      <c r="B7" s="164" t="s">
        <v>65</v>
      </c>
      <c r="C7" s="73">
        <v>50</v>
      </c>
      <c r="D7" s="139" t="s">
        <v>66</v>
      </c>
      <c r="E7" s="8">
        <v>100</v>
      </c>
      <c r="F7" s="90">
        <v>45.5</v>
      </c>
      <c r="G7" s="64">
        <v>36.119999999999997</v>
      </c>
      <c r="H7" s="53">
        <v>2.2200000000000002</v>
      </c>
      <c r="I7" s="53">
        <v>0</v>
      </c>
      <c r="J7" s="53">
        <v>5</v>
      </c>
    </row>
    <row r="8" spans="1:10" ht="16.5" customHeight="1" x14ac:dyDescent="0.25">
      <c r="A8" s="95" t="s">
        <v>20</v>
      </c>
      <c r="B8" s="85" t="s">
        <v>33</v>
      </c>
      <c r="C8" s="73">
        <v>536</v>
      </c>
      <c r="D8" s="62" t="s">
        <v>63</v>
      </c>
      <c r="E8" s="8" t="s">
        <v>67</v>
      </c>
      <c r="F8" s="78">
        <v>19.399999999999999</v>
      </c>
      <c r="G8" s="64">
        <v>199.25</v>
      </c>
      <c r="H8" s="59">
        <v>8.32</v>
      </c>
      <c r="I8" s="104">
        <v>17.920000000000002</v>
      </c>
      <c r="J8" s="64">
        <v>1.2</v>
      </c>
    </row>
    <row r="9" spans="1:10" s="52" customFormat="1" ht="16.5" customHeight="1" x14ac:dyDescent="0.25">
      <c r="A9" s="95"/>
      <c r="B9" s="83" t="s">
        <v>31</v>
      </c>
      <c r="C9" s="61">
        <v>511</v>
      </c>
      <c r="D9" s="62" t="s">
        <v>24</v>
      </c>
      <c r="E9" s="63">
        <v>180</v>
      </c>
      <c r="F9" s="78">
        <v>22.02</v>
      </c>
      <c r="G9" s="64">
        <v>255.84</v>
      </c>
      <c r="H9" s="59">
        <v>4.32</v>
      </c>
      <c r="I9" s="104">
        <v>6.24</v>
      </c>
      <c r="J9" s="64">
        <v>45.72</v>
      </c>
    </row>
    <row r="10" spans="1:10" x14ac:dyDescent="0.25">
      <c r="A10" s="95"/>
      <c r="B10" s="83" t="s">
        <v>29</v>
      </c>
      <c r="C10" s="55">
        <v>943</v>
      </c>
      <c r="D10" s="55" t="s">
        <v>19</v>
      </c>
      <c r="E10" s="76">
        <v>200</v>
      </c>
      <c r="F10" s="79">
        <v>4.3</v>
      </c>
      <c r="G10" s="82">
        <v>40</v>
      </c>
      <c r="H10" s="76">
        <v>0.53</v>
      </c>
      <c r="I10" s="76">
        <v>0</v>
      </c>
      <c r="J10" s="76">
        <v>9.4700000000000006</v>
      </c>
    </row>
    <row r="11" spans="1:10" x14ac:dyDescent="0.25">
      <c r="A11" s="95"/>
      <c r="B11" s="83" t="s">
        <v>30</v>
      </c>
      <c r="C11" s="86" t="s">
        <v>12</v>
      </c>
      <c r="D11" s="55" t="s">
        <v>15</v>
      </c>
      <c r="E11" s="20">
        <v>40</v>
      </c>
      <c r="F11" s="79">
        <v>5.14</v>
      </c>
      <c r="G11" s="76">
        <v>41.96</v>
      </c>
      <c r="H11" s="76">
        <v>2.2400000000000002</v>
      </c>
      <c r="I11" s="76">
        <v>0.44</v>
      </c>
      <c r="J11" s="82">
        <v>19.760000000000002</v>
      </c>
    </row>
    <row r="12" spans="1:10" x14ac:dyDescent="0.25">
      <c r="A12" s="95"/>
      <c r="B12" s="24"/>
      <c r="C12" s="3"/>
      <c r="D12" s="23"/>
      <c r="E12" s="20"/>
      <c r="F12" s="99"/>
      <c r="G12" s="109"/>
      <c r="H12" s="109"/>
      <c r="I12" s="109"/>
      <c r="J12" s="109"/>
    </row>
    <row r="13" spans="1:10" ht="15.75" thickBot="1" x14ac:dyDescent="0.3">
      <c r="A13" s="96"/>
      <c r="B13" s="84"/>
      <c r="C13" s="72"/>
      <c r="D13" s="36" t="s">
        <v>21</v>
      </c>
      <c r="E13" s="89"/>
      <c r="F13" s="115">
        <f>SUM(F7:F12)</f>
        <v>96.36</v>
      </c>
      <c r="G13" s="115">
        <f>SUM(G7:G12)</f>
        <v>573.17000000000007</v>
      </c>
      <c r="H13" s="115">
        <f>SUM(H7:H12)</f>
        <v>17.630000000000003</v>
      </c>
      <c r="I13" s="115">
        <f>SUM(I7:I12)</f>
        <v>24.600000000000005</v>
      </c>
      <c r="J13" s="115">
        <f>SUM(J7:J12)</f>
        <v>81.150000000000006</v>
      </c>
    </row>
    <row r="14" spans="1:10" x14ac:dyDescent="0.25">
      <c r="A14" s="120" t="s">
        <v>25</v>
      </c>
      <c r="B14" s="28"/>
      <c r="C14" s="26"/>
      <c r="D14" s="27"/>
      <c r="E14" s="27"/>
      <c r="F14" s="110"/>
      <c r="G14" s="110"/>
      <c r="H14" s="110"/>
      <c r="I14" s="110"/>
      <c r="J14" s="110"/>
    </row>
    <row r="15" spans="1:10" ht="16.5" customHeight="1" x14ac:dyDescent="0.25">
      <c r="A15" s="95" t="s">
        <v>20</v>
      </c>
      <c r="B15" s="164" t="s">
        <v>65</v>
      </c>
      <c r="C15" s="73">
        <v>50</v>
      </c>
      <c r="D15" s="139" t="s">
        <v>66</v>
      </c>
      <c r="E15" s="63">
        <v>25</v>
      </c>
      <c r="F15" s="81">
        <v>11.38</v>
      </c>
      <c r="G15" s="63">
        <v>9.0299999999999994</v>
      </c>
      <c r="H15" s="179">
        <v>0.55000000000000004</v>
      </c>
      <c r="I15" s="64">
        <v>0</v>
      </c>
      <c r="J15" s="63">
        <v>1.25</v>
      </c>
    </row>
    <row r="16" spans="1:10" s="52" customFormat="1" ht="15.75" customHeight="1" x14ac:dyDescent="0.25">
      <c r="A16" s="95"/>
      <c r="B16" s="85" t="s">
        <v>33</v>
      </c>
      <c r="C16" s="73">
        <v>536</v>
      </c>
      <c r="D16" s="62" t="s">
        <v>63</v>
      </c>
      <c r="E16" s="63" t="s">
        <v>54</v>
      </c>
      <c r="F16" s="90">
        <v>31.97</v>
      </c>
      <c r="G16" s="64">
        <v>99.63</v>
      </c>
      <c r="H16" s="64">
        <v>4.16</v>
      </c>
      <c r="I16" s="64">
        <v>8.9600000000000009</v>
      </c>
      <c r="J16" s="64">
        <v>0.6</v>
      </c>
    </row>
    <row r="17" spans="1:10" ht="15" customHeight="1" x14ac:dyDescent="0.25">
      <c r="A17" s="95"/>
      <c r="B17" s="83" t="s">
        <v>31</v>
      </c>
      <c r="C17" s="61">
        <v>511</v>
      </c>
      <c r="D17" s="62" t="s">
        <v>24</v>
      </c>
      <c r="E17" s="63">
        <v>150</v>
      </c>
      <c r="F17" s="78">
        <v>18.350000000000001</v>
      </c>
      <c r="G17" s="64">
        <v>228</v>
      </c>
      <c r="H17" s="59">
        <v>3.75</v>
      </c>
      <c r="I17" s="104">
        <v>6.15</v>
      </c>
      <c r="J17" s="64">
        <v>38.5</v>
      </c>
    </row>
    <row r="18" spans="1:10" x14ac:dyDescent="0.25">
      <c r="A18" s="95"/>
      <c r="B18" s="83" t="s">
        <v>29</v>
      </c>
      <c r="C18" s="55">
        <v>943</v>
      </c>
      <c r="D18" s="55" t="s">
        <v>19</v>
      </c>
      <c r="E18" s="76">
        <v>200</v>
      </c>
      <c r="F18" s="79">
        <v>4.3</v>
      </c>
      <c r="G18" s="82">
        <v>40</v>
      </c>
      <c r="H18" s="76">
        <v>0.53</v>
      </c>
      <c r="I18" s="79">
        <v>0</v>
      </c>
      <c r="J18" s="76">
        <v>9.4700000000000006</v>
      </c>
    </row>
    <row r="19" spans="1:10" x14ac:dyDescent="0.25">
      <c r="A19" s="95"/>
      <c r="B19" s="83" t="s">
        <v>30</v>
      </c>
      <c r="C19" s="86" t="s">
        <v>12</v>
      </c>
      <c r="D19" s="55" t="s">
        <v>15</v>
      </c>
      <c r="E19" s="76">
        <v>40</v>
      </c>
      <c r="F19" s="79">
        <v>5.14</v>
      </c>
      <c r="G19" s="76">
        <v>41.96</v>
      </c>
      <c r="H19" s="76">
        <v>2.2400000000000002</v>
      </c>
      <c r="I19" s="79">
        <v>0.44</v>
      </c>
      <c r="J19" s="82">
        <v>19.760000000000002</v>
      </c>
    </row>
    <row r="20" spans="1:10" ht="17.25" customHeight="1" x14ac:dyDescent="0.25">
      <c r="A20" s="95"/>
      <c r="B20" s="83"/>
      <c r="C20" s="65"/>
      <c r="D20" s="66"/>
      <c r="E20" s="76"/>
      <c r="F20" s="79"/>
      <c r="G20" s="76"/>
      <c r="H20" s="76"/>
      <c r="I20" s="76"/>
      <c r="J20" s="76"/>
    </row>
    <row r="21" spans="1:10" x14ac:dyDescent="0.25">
      <c r="A21" s="95"/>
      <c r="B21" s="83"/>
      <c r="C21" s="55"/>
      <c r="D21" s="23" t="s">
        <v>21</v>
      </c>
      <c r="E21" s="76"/>
      <c r="F21" s="99">
        <f>SUM(F15:F20)</f>
        <v>71.14</v>
      </c>
      <c r="G21" s="105">
        <f>SUM(G15:G20)</f>
        <v>418.61999999999995</v>
      </c>
      <c r="H21" s="99">
        <f>SUM(H15:H20)</f>
        <v>11.23</v>
      </c>
      <c r="I21" s="99">
        <f>SUM(I15:I20)</f>
        <v>15.55</v>
      </c>
      <c r="J21" s="99">
        <f>SUM(J15:J20)</f>
        <v>69.58</v>
      </c>
    </row>
    <row r="22" spans="1:10" ht="15.75" thickBot="1" x14ac:dyDescent="0.3">
      <c r="A22" s="96"/>
      <c r="B22" s="84"/>
      <c r="C22" s="74"/>
      <c r="D22" s="75"/>
      <c r="E22" s="106"/>
      <c r="F22" s="102"/>
      <c r="G22" s="107"/>
      <c r="H22" s="108"/>
      <c r="I22" s="108"/>
      <c r="J22" s="108"/>
    </row>
    <row r="23" spans="1:10" x14ac:dyDescent="0.25">
      <c r="A23" s="120" t="s">
        <v>26</v>
      </c>
      <c r="B23" s="28"/>
      <c r="C23" s="28"/>
      <c r="D23" s="35"/>
      <c r="E23" s="35"/>
      <c r="F23" s="117"/>
      <c r="G23" s="117"/>
      <c r="H23" s="117"/>
      <c r="I23" s="117"/>
      <c r="J23" s="119"/>
    </row>
    <row r="24" spans="1:10" ht="18.75" customHeight="1" x14ac:dyDescent="0.25">
      <c r="A24" s="95" t="s">
        <v>10</v>
      </c>
      <c r="B24" s="164" t="s">
        <v>65</v>
      </c>
      <c r="C24" s="73">
        <v>50</v>
      </c>
      <c r="D24" s="139" t="s">
        <v>66</v>
      </c>
      <c r="E24" s="63">
        <v>75</v>
      </c>
      <c r="F24" s="90">
        <f>F7-F15</f>
        <v>34.119999999999997</v>
      </c>
      <c r="G24" s="90">
        <f t="shared" ref="G24:J24" si="0">G7-G15</f>
        <v>27.089999999999996</v>
      </c>
      <c r="H24" s="90">
        <f t="shared" si="0"/>
        <v>1.6700000000000002</v>
      </c>
      <c r="I24" s="90">
        <f t="shared" si="0"/>
        <v>0</v>
      </c>
      <c r="J24" s="90">
        <f t="shared" si="0"/>
        <v>3.75</v>
      </c>
    </row>
    <row r="25" spans="1:10" s="52" customFormat="1" ht="15" customHeight="1" x14ac:dyDescent="0.25">
      <c r="A25" s="95"/>
      <c r="B25" s="85" t="s">
        <v>33</v>
      </c>
      <c r="C25" s="73">
        <v>536</v>
      </c>
      <c r="D25" s="62" t="s">
        <v>63</v>
      </c>
      <c r="E25" s="163">
        <v>50</v>
      </c>
      <c r="F25" s="68">
        <v>26.52</v>
      </c>
      <c r="G25" s="180">
        <v>99.62</v>
      </c>
      <c r="H25" s="181">
        <f>H8-H16</f>
        <v>4.16</v>
      </c>
      <c r="I25" s="181">
        <f>I8-I16</f>
        <v>8.9600000000000009</v>
      </c>
      <c r="J25" s="181">
        <f>J8-J16</f>
        <v>0.6</v>
      </c>
    </row>
    <row r="26" spans="1:10" ht="17.25" customHeight="1" x14ac:dyDescent="0.25">
      <c r="A26" s="95" t="s">
        <v>20</v>
      </c>
      <c r="B26" s="83" t="s">
        <v>31</v>
      </c>
      <c r="C26" s="61">
        <v>511</v>
      </c>
      <c r="D26" s="62" t="s">
        <v>24</v>
      </c>
      <c r="E26" s="8">
        <v>30</v>
      </c>
      <c r="F26" s="90">
        <f>F9-F17</f>
        <v>3.6699999999999982</v>
      </c>
      <c r="G26" s="90">
        <f>G9-G17</f>
        <v>27.840000000000003</v>
      </c>
      <c r="H26" s="90">
        <f t="shared" ref="H26:J26" si="1">H9-H17</f>
        <v>0.57000000000000028</v>
      </c>
      <c r="I26" s="90">
        <f t="shared" si="1"/>
        <v>8.9999999999999858E-2</v>
      </c>
      <c r="J26" s="90">
        <f t="shared" si="1"/>
        <v>7.2199999999999989</v>
      </c>
    </row>
    <row r="27" spans="1:10" x14ac:dyDescent="0.25">
      <c r="A27" s="121"/>
      <c r="B27" s="83" t="s">
        <v>29</v>
      </c>
      <c r="C27" s="55">
        <v>943</v>
      </c>
      <c r="D27" s="55" t="s">
        <v>19</v>
      </c>
      <c r="E27" s="76">
        <v>200</v>
      </c>
      <c r="F27" s="79"/>
      <c r="G27" s="82"/>
      <c r="H27" s="76"/>
      <c r="I27" s="76"/>
      <c r="J27" s="79"/>
    </row>
    <row r="28" spans="1:10" x14ac:dyDescent="0.25">
      <c r="A28" s="121"/>
      <c r="B28" s="83" t="s">
        <v>30</v>
      </c>
      <c r="C28" s="86" t="s">
        <v>12</v>
      </c>
      <c r="D28" s="55" t="s">
        <v>15</v>
      </c>
      <c r="E28" s="20">
        <v>40</v>
      </c>
      <c r="F28" s="90"/>
      <c r="G28" s="76"/>
      <c r="H28" s="76"/>
      <c r="I28" s="76"/>
      <c r="J28" s="82"/>
    </row>
    <row r="29" spans="1:10" x14ac:dyDescent="0.25">
      <c r="A29" s="121"/>
      <c r="B29" s="83"/>
      <c r="C29" s="55"/>
      <c r="D29" s="23"/>
      <c r="E29" s="20"/>
      <c r="F29" s="99"/>
      <c r="G29" s="109"/>
      <c r="H29" s="109"/>
      <c r="I29" s="109"/>
      <c r="J29" s="109"/>
    </row>
    <row r="30" spans="1:10" ht="15.75" thickBot="1" x14ac:dyDescent="0.3">
      <c r="A30" s="122"/>
      <c r="B30" s="84"/>
      <c r="C30" s="72"/>
      <c r="D30" s="36" t="s">
        <v>21</v>
      </c>
      <c r="E30" s="89"/>
      <c r="F30" s="115">
        <f>SUM(F24:F29)</f>
        <v>64.31</v>
      </c>
      <c r="G30" s="115">
        <f>SUM(G24:G29)</f>
        <v>154.55000000000001</v>
      </c>
      <c r="H30" s="115">
        <f>SUM(H24:H29)</f>
        <v>6.4</v>
      </c>
      <c r="I30" s="115">
        <f>SUM(I24:I29)</f>
        <v>9.0500000000000007</v>
      </c>
      <c r="J30" s="115">
        <f>SUM(J24:J29)</f>
        <v>11.569999999999999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36" sqref="G36"/>
    </sheetView>
  </sheetViews>
  <sheetFormatPr defaultRowHeight="15" x14ac:dyDescent="0.25"/>
  <cols>
    <col min="1" max="2" width="12.28515625" customWidth="1"/>
    <col min="4" max="4" width="30.28515625" customWidth="1"/>
    <col min="7" max="7" width="13.5703125" customWidth="1"/>
  </cols>
  <sheetData>
    <row r="1" spans="1:10" x14ac:dyDescent="0.25">
      <c r="A1" s="54" t="s">
        <v>36</v>
      </c>
      <c r="B1" s="52"/>
      <c r="C1" s="52"/>
      <c r="D1" s="52"/>
      <c r="E1" s="52"/>
      <c r="F1" s="52"/>
      <c r="G1" s="183" t="s">
        <v>37</v>
      </c>
      <c r="H1" s="183"/>
      <c r="I1" s="183"/>
      <c r="J1" s="183"/>
    </row>
    <row r="2" spans="1:10" x14ac:dyDescent="0.25">
      <c r="A2" s="54" t="s">
        <v>38</v>
      </c>
      <c r="B2" s="52"/>
      <c r="C2" s="52"/>
      <c r="D2" s="52"/>
      <c r="E2" s="52"/>
      <c r="F2" s="52"/>
      <c r="G2" s="183" t="s">
        <v>39</v>
      </c>
      <c r="H2" s="183"/>
      <c r="I2" s="183"/>
      <c r="J2" s="183"/>
    </row>
    <row r="3" spans="1:10" x14ac:dyDescent="0.25">
      <c r="A3" s="54" t="s">
        <v>40</v>
      </c>
      <c r="B3" s="52"/>
      <c r="C3" s="52"/>
      <c r="D3" s="52"/>
      <c r="E3" s="52"/>
      <c r="F3" s="52"/>
      <c r="G3" s="183" t="s">
        <v>41</v>
      </c>
      <c r="H3" s="183"/>
      <c r="I3" s="183"/>
      <c r="J3" s="183"/>
    </row>
    <row r="4" spans="1:10" x14ac:dyDescent="0.25">
      <c r="A4" s="52"/>
      <c r="B4" s="52"/>
      <c r="C4" s="52"/>
      <c r="D4" s="52"/>
      <c r="E4" s="77"/>
      <c r="F4" s="77"/>
      <c r="G4" s="52"/>
      <c r="H4" s="52"/>
      <c r="I4" s="52"/>
      <c r="J4" s="52"/>
    </row>
    <row r="5" spans="1:10" ht="15.75" thickBot="1" x14ac:dyDescent="0.3">
      <c r="A5" s="92" t="s">
        <v>42</v>
      </c>
      <c r="B5" s="92"/>
      <c r="C5" s="92"/>
      <c r="D5" s="92"/>
      <c r="E5" s="92" t="s">
        <v>50</v>
      </c>
      <c r="F5" s="93"/>
      <c r="G5" s="182" t="s">
        <v>44</v>
      </c>
      <c r="H5" s="182"/>
      <c r="I5" s="182"/>
      <c r="J5" s="182"/>
    </row>
    <row r="6" spans="1:10" ht="15.75" thickBot="1" x14ac:dyDescent="0.3">
      <c r="A6" s="32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3" t="s">
        <v>8</v>
      </c>
      <c r="J6" s="34" t="s">
        <v>9</v>
      </c>
    </row>
    <row r="7" spans="1:10" ht="16.5" customHeight="1" x14ac:dyDescent="0.25">
      <c r="A7" s="95" t="s">
        <v>10</v>
      </c>
      <c r="B7" s="139" t="s">
        <v>27</v>
      </c>
      <c r="C7" s="71">
        <v>384</v>
      </c>
      <c r="D7" s="140" t="s">
        <v>17</v>
      </c>
      <c r="E7" s="141" t="s">
        <v>23</v>
      </c>
      <c r="F7" s="81">
        <v>28.45</v>
      </c>
      <c r="G7" s="142">
        <v>232.6</v>
      </c>
      <c r="H7" s="64">
        <v>7.3</v>
      </c>
      <c r="I7" s="142">
        <v>6.9</v>
      </c>
      <c r="J7" s="142">
        <v>35.1</v>
      </c>
    </row>
    <row r="8" spans="1:10" ht="14.25" customHeight="1" x14ac:dyDescent="0.25">
      <c r="A8" s="95" t="s">
        <v>22</v>
      </c>
      <c r="B8" s="55" t="s">
        <v>28</v>
      </c>
      <c r="C8" s="56">
        <v>41</v>
      </c>
      <c r="D8" s="57" t="s">
        <v>14</v>
      </c>
      <c r="E8" s="58">
        <v>10</v>
      </c>
      <c r="F8" s="78">
        <v>11.46</v>
      </c>
      <c r="G8" s="59">
        <v>77</v>
      </c>
      <c r="H8" s="60">
        <v>0.01</v>
      </c>
      <c r="I8" s="59">
        <v>8.3000000000000007</v>
      </c>
      <c r="J8" s="59">
        <v>0.06</v>
      </c>
    </row>
    <row r="9" spans="1:10" x14ac:dyDescent="0.25">
      <c r="A9" s="95"/>
      <c r="B9" s="55" t="s">
        <v>29</v>
      </c>
      <c r="C9" s="55">
        <v>693</v>
      </c>
      <c r="D9" s="55" t="s">
        <v>45</v>
      </c>
      <c r="E9" s="76">
        <v>200</v>
      </c>
      <c r="F9" s="79">
        <v>12.78</v>
      </c>
      <c r="G9" s="81">
        <v>190</v>
      </c>
      <c r="H9" s="79">
        <v>4.9000000000000004</v>
      </c>
      <c r="I9" s="79">
        <v>5</v>
      </c>
      <c r="J9" s="79">
        <v>5</v>
      </c>
    </row>
    <row r="10" spans="1:10" ht="15.75" customHeight="1" x14ac:dyDescent="0.25">
      <c r="A10" s="95"/>
      <c r="B10" s="55" t="s">
        <v>30</v>
      </c>
      <c r="C10" s="65" t="s">
        <v>12</v>
      </c>
      <c r="D10" s="66" t="s">
        <v>13</v>
      </c>
      <c r="E10" s="67">
        <v>30</v>
      </c>
      <c r="F10" s="80">
        <v>6.75</v>
      </c>
      <c r="G10" s="68">
        <v>70.150000000000006</v>
      </c>
      <c r="H10" s="64">
        <v>2.37</v>
      </c>
      <c r="I10" s="68">
        <v>0.3</v>
      </c>
      <c r="J10" s="68">
        <v>14.49</v>
      </c>
    </row>
    <row r="11" spans="1:10" s="52" customFormat="1" ht="15.75" customHeight="1" x14ac:dyDescent="0.25">
      <c r="A11" s="95"/>
      <c r="B11" s="55" t="s">
        <v>47</v>
      </c>
      <c r="C11" s="65"/>
      <c r="D11" s="66" t="s">
        <v>48</v>
      </c>
      <c r="E11" s="67">
        <v>75</v>
      </c>
      <c r="F11" s="80">
        <v>31</v>
      </c>
      <c r="G11" s="90"/>
      <c r="H11" s="64"/>
      <c r="I11" s="68"/>
      <c r="J11" s="68"/>
    </row>
    <row r="12" spans="1:10" x14ac:dyDescent="0.25">
      <c r="A12" s="95"/>
      <c r="B12" s="55"/>
      <c r="C12" s="55"/>
      <c r="D12" s="55"/>
      <c r="E12" s="76"/>
      <c r="F12" s="79"/>
      <c r="G12" s="81"/>
      <c r="H12" s="79"/>
      <c r="I12" s="79"/>
      <c r="J12" s="79"/>
    </row>
    <row r="13" spans="1:10" x14ac:dyDescent="0.25">
      <c r="A13" s="95"/>
      <c r="B13" s="71"/>
      <c r="C13" s="61"/>
      <c r="D13" s="69" t="s">
        <v>21</v>
      </c>
      <c r="E13" s="70"/>
      <c r="F13" s="98">
        <f>SUM(F7:F12)</f>
        <v>90.44</v>
      </c>
      <c r="G13" s="99">
        <f>SUM(G7:G12)</f>
        <v>569.75</v>
      </c>
      <c r="H13" s="100">
        <f>SUM(H7:H12)</f>
        <v>14.580000000000002</v>
      </c>
      <c r="I13" s="100">
        <f>SUM(I7:I12)</f>
        <v>20.500000000000004</v>
      </c>
      <c r="J13" s="100">
        <f>SUM(J7:J12)</f>
        <v>54.650000000000006</v>
      </c>
    </row>
    <row r="14" spans="1:10" ht="15.75" thickBot="1" x14ac:dyDescent="0.3">
      <c r="A14" s="96"/>
      <c r="B14" s="72"/>
      <c r="C14" s="88"/>
      <c r="D14" s="87"/>
      <c r="E14" s="101"/>
      <c r="F14" s="102"/>
      <c r="G14" s="132"/>
      <c r="H14" s="132"/>
      <c r="I14" s="132"/>
      <c r="J14" s="132"/>
    </row>
    <row r="15" spans="1:10" ht="20.25" customHeight="1" x14ac:dyDescent="0.25">
      <c r="A15" s="94" t="s">
        <v>11</v>
      </c>
      <c r="B15" s="83" t="s">
        <v>32</v>
      </c>
      <c r="C15" s="1">
        <v>217</v>
      </c>
      <c r="D15" s="97" t="s">
        <v>53</v>
      </c>
      <c r="E15" s="16">
        <v>50</v>
      </c>
      <c r="F15" s="68">
        <v>12.86</v>
      </c>
      <c r="G15" s="80">
        <v>66.599999999999994</v>
      </c>
      <c r="H15" s="103">
        <v>2.1800000000000002</v>
      </c>
      <c r="I15" s="53">
        <v>3.98</v>
      </c>
      <c r="J15" s="53">
        <v>5.12</v>
      </c>
    </row>
    <row r="16" spans="1:10" ht="17.25" customHeight="1" x14ac:dyDescent="0.25">
      <c r="A16" s="95" t="s">
        <v>16</v>
      </c>
      <c r="B16" s="83" t="s">
        <v>33</v>
      </c>
      <c r="C16" s="73">
        <v>380</v>
      </c>
      <c r="D16" s="62" t="s">
        <v>52</v>
      </c>
      <c r="E16" s="63">
        <v>140</v>
      </c>
      <c r="F16" s="68">
        <v>47.04</v>
      </c>
      <c r="G16" s="64">
        <v>168.4</v>
      </c>
      <c r="H16" s="53">
        <v>6.36</v>
      </c>
      <c r="I16" s="53">
        <v>8.36</v>
      </c>
      <c r="J16" s="53">
        <v>4.4000000000000004</v>
      </c>
    </row>
    <row r="17" spans="1:10" x14ac:dyDescent="0.25">
      <c r="A17" s="95"/>
      <c r="B17" s="83" t="s">
        <v>29</v>
      </c>
      <c r="C17" s="55">
        <v>943</v>
      </c>
      <c r="D17" s="55" t="s">
        <v>51</v>
      </c>
      <c r="E17" s="76">
        <v>200</v>
      </c>
      <c r="F17" s="79">
        <v>25</v>
      </c>
      <c r="G17" s="81">
        <v>40</v>
      </c>
      <c r="H17" s="79">
        <v>0.53</v>
      </c>
      <c r="I17" s="79">
        <v>0</v>
      </c>
      <c r="J17" s="79">
        <v>9.4700000000000006</v>
      </c>
    </row>
    <row r="18" spans="1:10" x14ac:dyDescent="0.25">
      <c r="A18" s="95"/>
      <c r="B18" s="83" t="s">
        <v>30</v>
      </c>
      <c r="C18" s="86" t="s">
        <v>12</v>
      </c>
      <c r="D18" s="55" t="s">
        <v>15</v>
      </c>
      <c r="E18" s="76">
        <v>30</v>
      </c>
      <c r="F18" s="79">
        <v>3.86</v>
      </c>
      <c r="G18" s="79">
        <v>31.47</v>
      </c>
      <c r="H18" s="79">
        <v>1.68</v>
      </c>
      <c r="I18" s="79">
        <v>0.33</v>
      </c>
      <c r="J18" s="81">
        <v>14.82</v>
      </c>
    </row>
    <row r="19" spans="1:10" s="52" customFormat="1" x14ac:dyDescent="0.25">
      <c r="A19" s="95"/>
      <c r="B19" s="83" t="s">
        <v>34</v>
      </c>
      <c r="C19" s="86"/>
      <c r="D19" s="55" t="s">
        <v>46</v>
      </c>
      <c r="E19" s="76">
        <v>100</v>
      </c>
      <c r="F19" s="79">
        <v>20.8</v>
      </c>
      <c r="G19" s="79"/>
      <c r="H19" s="79"/>
      <c r="I19" s="79"/>
      <c r="J19" s="81"/>
    </row>
    <row r="20" spans="1:10" x14ac:dyDescent="0.25">
      <c r="A20" s="95"/>
      <c r="B20" s="83"/>
      <c r="C20" s="55"/>
      <c r="D20" s="55"/>
      <c r="E20" s="76"/>
      <c r="F20" s="76"/>
      <c r="G20" s="79"/>
      <c r="H20" s="79"/>
      <c r="I20" s="79"/>
      <c r="J20" s="79"/>
    </row>
    <row r="21" spans="1:10" x14ac:dyDescent="0.25">
      <c r="A21" s="137"/>
      <c r="B21" s="123"/>
      <c r="C21" s="124"/>
      <c r="D21" s="125" t="s">
        <v>21</v>
      </c>
      <c r="E21" s="126"/>
      <c r="F21" s="127">
        <f>SUM(F15:F20)</f>
        <v>109.56</v>
      </c>
      <c r="G21" s="133">
        <f>SUM(G15:G20)</f>
        <v>306.47000000000003</v>
      </c>
      <c r="H21" s="127">
        <f>SUM(H15:H20)</f>
        <v>10.75</v>
      </c>
      <c r="I21" s="127">
        <f>SUM(I15:I20)</f>
        <v>12.67</v>
      </c>
      <c r="J21" s="127">
        <f>SUM(J15:J20)</f>
        <v>33.81</v>
      </c>
    </row>
    <row r="22" spans="1:10" x14ac:dyDescent="0.25">
      <c r="A22" s="137"/>
      <c r="B22" s="131"/>
      <c r="C22" s="128"/>
      <c r="D22" s="129"/>
      <c r="E22" s="111"/>
      <c r="F22" s="80"/>
      <c r="G22" s="80"/>
      <c r="H22" s="130"/>
      <c r="I22" s="130"/>
      <c r="J22" s="130"/>
    </row>
    <row r="23" spans="1:10" ht="15.75" thickBot="1" x14ac:dyDescent="0.3">
      <c r="A23" s="138"/>
      <c r="B23" s="134"/>
      <c r="C23" s="135"/>
      <c r="D23" s="36" t="s">
        <v>49</v>
      </c>
      <c r="E23" s="36"/>
      <c r="F23" s="136">
        <f>F13+F21</f>
        <v>200</v>
      </c>
      <c r="G23" s="136"/>
      <c r="H23" s="136"/>
      <c r="I23" s="136"/>
      <c r="J23" s="136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tabSelected="1" workbookViewId="0">
      <selection activeCell="N34" sqref="N34"/>
    </sheetView>
  </sheetViews>
  <sheetFormatPr defaultRowHeight="15" x14ac:dyDescent="0.25"/>
  <cols>
    <col min="1" max="1" width="12" customWidth="1"/>
    <col min="2" max="2" width="13" customWidth="1"/>
    <col min="4" max="4" width="28.28515625" customWidth="1"/>
    <col min="7" max="7" width="14.140625" customWidth="1"/>
    <col min="10" max="10" width="11.140625" customWidth="1"/>
  </cols>
  <sheetData>
    <row r="1" spans="1:10" x14ac:dyDescent="0.25">
      <c r="A1" s="54" t="s">
        <v>36</v>
      </c>
      <c r="B1" s="52"/>
      <c r="C1" s="52"/>
      <c r="D1" s="52"/>
      <c r="E1" s="52"/>
      <c r="F1" s="52"/>
      <c r="G1" s="183" t="s">
        <v>37</v>
      </c>
      <c r="H1" s="183"/>
      <c r="I1" s="183"/>
      <c r="J1" s="183"/>
    </row>
    <row r="2" spans="1:10" x14ac:dyDescent="0.25">
      <c r="A2" s="54" t="s">
        <v>38</v>
      </c>
      <c r="B2" s="52"/>
      <c r="C2" s="52"/>
      <c r="D2" s="52"/>
      <c r="E2" s="52"/>
      <c r="F2" s="52"/>
      <c r="G2" s="183" t="s">
        <v>39</v>
      </c>
      <c r="H2" s="183"/>
      <c r="I2" s="183"/>
      <c r="J2" s="183"/>
    </row>
    <row r="3" spans="1:10" x14ac:dyDescent="0.25">
      <c r="A3" s="54" t="s">
        <v>40</v>
      </c>
      <c r="B3" s="52"/>
      <c r="C3" s="52"/>
      <c r="D3" s="52"/>
      <c r="E3" s="52"/>
      <c r="F3" s="52"/>
      <c r="G3" s="183" t="s">
        <v>41</v>
      </c>
      <c r="H3" s="183"/>
      <c r="I3" s="183"/>
      <c r="J3" s="183"/>
    </row>
    <row r="4" spans="1:10" x14ac:dyDescent="0.25">
      <c r="A4" s="52"/>
      <c r="B4" s="52"/>
      <c r="C4" s="52"/>
      <c r="D4" s="52"/>
      <c r="E4" s="77"/>
      <c r="F4" s="77"/>
      <c r="G4" s="52"/>
      <c r="H4" s="52"/>
      <c r="I4" s="52"/>
      <c r="J4" s="52"/>
    </row>
    <row r="5" spans="1:10" ht="15.75" thickBot="1" x14ac:dyDescent="0.3">
      <c r="A5" s="92" t="s">
        <v>42</v>
      </c>
      <c r="B5" s="92"/>
      <c r="C5" s="92"/>
      <c r="D5" s="92"/>
      <c r="E5" s="92" t="s">
        <v>43</v>
      </c>
      <c r="F5" s="93"/>
      <c r="G5" s="182" t="s">
        <v>61</v>
      </c>
      <c r="H5" s="182"/>
      <c r="I5" s="182"/>
      <c r="J5" s="182"/>
    </row>
    <row r="6" spans="1:10" ht="15.75" thickBot="1" x14ac:dyDescent="0.3">
      <c r="A6" s="33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57</v>
      </c>
      <c r="H6" s="33" t="s">
        <v>7</v>
      </c>
      <c r="I6" s="33" t="s">
        <v>8</v>
      </c>
      <c r="J6" s="34" t="s">
        <v>9</v>
      </c>
    </row>
    <row r="7" spans="1:10" ht="17.25" customHeight="1" x14ac:dyDescent="0.25">
      <c r="A7" s="94" t="s">
        <v>10</v>
      </c>
      <c r="B7" s="139" t="s">
        <v>27</v>
      </c>
      <c r="C7" s="71">
        <v>384</v>
      </c>
      <c r="D7" s="140" t="s">
        <v>17</v>
      </c>
      <c r="E7" s="141" t="s">
        <v>23</v>
      </c>
      <c r="F7" s="81">
        <v>31.33</v>
      </c>
      <c r="G7" s="142">
        <v>232.6</v>
      </c>
      <c r="H7" s="64">
        <v>7.3</v>
      </c>
      <c r="I7" s="142">
        <v>6.9</v>
      </c>
      <c r="J7" s="142">
        <v>35.1</v>
      </c>
    </row>
    <row r="8" spans="1:10" ht="15" customHeight="1" x14ac:dyDescent="0.25">
      <c r="A8" s="95" t="s">
        <v>22</v>
      </c>
      <c r="B8" s="55" t="s">
        <v>28</v>
      </c>
      <c r="C8" s="56">
        <v>96</v>
      </c>
      <c r="D8" s="57" t="s">
        <v>14</v>
      </c>
      <c r="E8" s="58">
        <v>10</v>
      </c>
      <c r="F8" s="78">
        <v>15.17</v>
      </c>
      <c r="G8" s="59">
        <v>77</v>
      </c>
      <c r="H8" s="60">
        <v>0.01</v>
      </c>
      <c r="I8" s="59">
        <v>8.3000000000000007</v>
      </c>
      <c r="J8" s="59">
        <v>0.06</v>
      </c>
    </row>
    <row r="9" spans="1:10" s="52" customFormat="1" ht="15" customHeight="1" x14ac:dyDescent="0.25">
      <c r="A9" s="95"/>
      <c r="B9" s="55" t="s">
        <v>28</v>
      </c>
      <c r="C9" s="56">
        <v>97</v>
      </c>
      <c r="D9" s="66" t="s">
        <v>62</v>
      </c>
      <c r="E9" s="58">
        <v>10</v>
      </c>
      <c r="F9" s="78">
        <v>12.32</v>
      </c>
      <c r="G9" s="156">
        <v>35.83</v>
      </c>
      <c r="H9" s="60">
        <v>2.3199999999999998</v>
      </c>
      <c r="I9" s="59">
        <v>2.95</v>
      </c>
      <c r="J9" s="59">
        <v>4.43</v>
      </c>
    </row>
    <row r="10" spans="1:10" x14ac:dyDescent="0.25">
      <c r="A10" s="95"/>
      <c r="B10" s="55" t="s">
        <v>29</v>
      </c>
      <c r="C10" s="55">
        <v>943</v>
      </c>
      <c r="D10" s="55" t="s">
        <v>19</v>
      </c>
      <c r="E10" s="76">
        <v>200</v>
      </c>
      <c r="F10" s="79">
        <v>4.3</v>
      </c>
      <c r="G10" s="82">
        <v>40</v>
      </c>
      <c r="H10" s="76">
        <v>0.53</v>
      </c>
      <c r="I10" s="79">
        <v>0</v>
      </c>
      <c r="J10" s="76">
        <v>9.4700000000000006</v>
      </c>
    </row>
    <row r="11" spans="1:10" ht="16.5" customHeight="1" x14ac:dyDescent="0.25">
      <c r="A11" s="95"/>
      <c r="B11" s="55" t="s">
        <v>30</v>
      </c>
      <c r="C11" s="65" t="s">
        <v>12</v>
      </c>
      <c r="D11" s="66" t="s">
        <v>13</v>
      </c>
      <c r="E11" s="67">
        <v>40</v>
      </c>
      <c r="F11" s="80">
        <v>9</v>
      </c>
      <c r="G11" s="68">
        <v>70.150000000000006</v>
      </c>
      <c r="H11" s="64">
        <v>2.37</v>
      </c>
      <c r="I11" s="68">
        <v>0.3</v>
      </c>
      <c r="J11" s="68">
        <v>14.49</v>
      </c>
    </row>
    <row r="12" spans="1:10" x14ac:dyDescent="0.25">
      <c r="A12" s="95"/>
      <c r="B12" s="55"/>
      <c r="C12" s="55"/>
      <c r="D12" s="55"/>
      <c r="E12" s="76"/>
      <c r="F12" s="79"/>
      <c r="G12" s="82"/>
      <c r="H12" s="76"/>
      <c r="I12" s="76"/>
      <c r="J12" s="76"/>
    </row>
    <row r="13" spans="1:10" x14ac:dyDescent="0.25">
      <c r="A13" s="95"/>
      <c r="B13" s="71"/>
      <c r="C13" s="61"/>
      <c r="D13" s="69" t="s">
        <v>21</v>
      </c>
      <c r="E13" s="70"/>
      <c r="F13" s="98">
        <f>SUM(F7:F12)</f>
        <v>72.12</v>
      </c>
      <c r="G13" s="99">
        <f>SUM(G7:G12)</f>
        <v>455.58000000000004</v>
      </c>
      <c r="H13" s="100">
        <f>SUM(H7:H12)</f>
        <v>12.529999999999998</v>
      </c>
      <c r="I13" s="100">
        <f>SUM(I7:I12)</f>
        <v>18.450000000000003</v>
      </c>
      <c r="J13" s="100">
        <f>SUM(J7:J12)</f>
        <v>63.550000000000004</v>
      </c>
    </row>
    <row r="14" spans="1:10" ht="15.75" thickBot="1" x14ac:dyDescent="0.3">
      <c r="A14" s="96"/>
      <c r="B14" s="72"/>
      <c r="C14" s="88"/>
      <c r="D14" s="87"/>
      <c r="E14" s="101"/>
      <c r="F14" s="102"/>
      <c r="G14" s="101"/>
      <c r="H14" s="101"/>
      <c r="I14" s="101"/>
      <c r="J14" s="101"/>
    </row>
    <row r="15" spans="1:10" s="52" customFormat="1" x14ac:dyDescent="0.25">
      <c r="A15" s="95"/>
      <c r="B15" s="157" t="s">
        <v>65</v>
      </c>
      <c r="C15" s="158">
        <v>50</v>
      </c>
      <c r="D15" s="124" t="s">
        <v>66</v>
      </c>
      <c r="E15" s="159">
        <v>25</v>
      </c>
      <c r="F15" s="160">
        <v>11.38</v>
      </c>
      <c r="G15" s="159">
        <v>9.0299999999999994</v>
      </c>
      <c r="H15" s="161">
        <v>0.55000000000000004</v>
      </c>
      <c r="I15" s="162">
        <v>0</v>
      </c>
      <c r="J15" s="159">
        <v>1.25</v>
      </c>
    </row>
    <row r="16" spans="1:10" ht="17.25" customHeight="1" x14ac:dyDescent="0.25">
      <c r="A16" s="95" t="s">
        <v>11</v>
      </c>
      <c r="B16" s="83" t="s">
        <v>32</v>
      </c>
      <c r="C16" s="1">
        <v>258</v>
      </c>
      <c r="D16" s="97" t="s">
        <v>64</v>
      </c>
      <c r="E16" s="16">
        <v>200</v>
      </c>
      <c r="F16" s="68">
        <v>20.66</v>
      </c>
      <c r="G16" s="91">
        <v>133.63999999999999</v>
      </c>
      <c r="H16" s="103">
        <v>4</v>
      </c>
      <c r="I16" s="53">
        <v>2.96</v>
      </c>
      <c r="J16" s="53">
        <v>24.26</v>
      </c>
    </row>
    <row r="17" spans="1:10" ht="15.75" customHeight="1" x14ac:dyDescent="0.25">
      <c r="A17" s="95" t="s">
        <v>16</v>
      </c>
      <c r="B17" s="83" t="s">
        <v>33</v>
      </c>
      <c r="C17" s="73">
        <v>536</v>
      </c>
      <c r="D17" s="62" t="s">
        <v>63</v>
      </c>
      <c r="E17" s="63" t="s">
        <v>54</v>
      </c>
      <c r="F17" s="68">
        <v>31.97</v>
      </c>
      <c r="G17" s="64">
        <v>99.63</v>
      </c>
      <c r="H17" s="53">
        <v>4.16</v>
      </c>
      <c r="I17" s="53">
        <v>8.9600000000000009</v>
      </c>
      <c r="J17" s="53">
        <v>0.6</v>
      </c>
    </row>
    <row r="18" spans="1:10" ht="15.75" customHeight="1" x14ac:dyDescent="0.25">
      <c r="A18" s="95"/>
      <c r="B18" s="83" t="s">
        <v>31</v>
      </c>
      <c r="C18" s="61">
        <v>511</v>
      </c>
      <c r="D18" s="62" t="s">
        <v>24</v>
      </c>
      <c r="E18" s="63">
        <v>150</v>
      </c>
      <c r="F18" s="78">
        <v>18.350000000000001</v>
      </c>
      <c r="G18" s="64">
        <v>213.2</v>
      </c>
      <c r="H18" s="59">
        <v>3.6</v>
      </c>
      <c r="I18" s="104">
        <v>5.2</v>
      </c>
      <c r="J18" s="64">
        <v>38.1</v>
      </c>
    </row>
    <row r="19" spans="1:10" x14ac:dyDescent="0.25">
      <c r="A19" s="95"/>
      <c r="B19" s="55" t="s">
        <v>29</v>
      </c>
      <c r="C19" s="55">
        <v>943</v>
      </c>
      <c r="D19" s="55" t="s">
        <v>19</v>
      </c>
      <c r="E19" s="76">
        <v>200</v>
      </c>
      <c r="F19" s="79">
        <v>4.3</v>
      </c>
      <c r="G19" s="82">
        <v>40</v>
      </c>
      <c r="H19" s="76">
        <v>0.53</v>
      </c>
      <c r="I19" s="79">
        <v>0</v>
      </c>
      <c r="J19" s="76">
        <v>9.4700000000000006</v>
      </c>
    </row>
    <row r="20" spans="1:10" x14ac:dyDescent="0.25">
      <c r="A20" s="95"/>
      <c r="B20" s="83" t="s">
        <v>30</v>
      </c>
      <c r="C20" s="86" t="s">
        <v>12</v>
      </c>
      <c r="D20" s="55" t="s">
        <v>15</v>
      </c>
      <c r="E20" s="76">
        <v>30</v>
      </c>
      <c r="F20" s="79">
        <v>3.86</v>
      </c>
      <c r="G20" s="76">
        <v>31.47</v>
      </c>
      <c r="H20" s="76">
        <v>1.68</v>
      </c>
      <c r="I20" s="79">
        <v>0.33</v>
      </c>
      <c r="J20" s="82">
        <v>14.82</v>
      </c>
    </row>
    <row r="21" spans="1:10" x14ac:dyDescent="0.25">
      <c r="A21" s="95"/>
      <c r="B21" s="83"/>
      <c r="C21" s="55"/>
      <c r="D21" s="55"/>
      <c r="E21" s="76"/>
      <c r="F21" s="76"/>
      <c r="G21" s="76"/>
      <c r="H21" s="76"/>
      <c r="I21" s="76"/>
      <c r="J21" s="76"/>
    </row>
    <row r="22" spans="1:10" x14ac:dyDescent="0.25">
      <c r="A22" s="95"/>
      <c r="B22" s="83"/>
      <c r="C22" s="55"/>
      <c r="D22" s="23" t="s">
        <v>21</v>
      </c>
      <c r="E22" s="76"/>
      <c r="F22" s="99">
        <f>SUM(F15:F21)</f>
        <v>90.519999999999982</v>
      </c>
      <c r="G22" s="105">
        <f>SUM(G15:G21)</f>
        <v>526.97</v>
      </c>
      <c r="H22" s="99">
        <f>SUM(H15:H21)</f>
        <v>14.52</v>
      </c>
      <c r="I22" s="99">
        <f>SUM(I15:I21)</f>
        <v>17.45</v>
      </c>
      <c r="J22" s="99">
        <f>SUM(J15:J21)</f>
        <v>88.5</v>
      </c>
    </row>
    <row r="23" spans="1:10" ht="15.75" thickBot="1" x14ac:dyDescent="0.3">
      <c r="A23" s="96"/>
      <c r="B23" s="84"/>
      <c r="C23" s="74"/>
      <c r="D23" s="75"/>
      <c r="E23" s="106"/>
      <c r="F23" s="102"/>
      <c r="G23" s="107"/>
      <c r="H23" s="108"/>
      <c r="I23" s="108"/>
      <c r="J23" s="108"/>
    </row>
    <row r="24" spans="1:10" s="52" customFormat="1" x14ac:dyDescent="0.25">
      <c r="A24" s="137"/>
      <c r="B24" s="164" t="s">
        <v>65</v>
      </c>
      <c r="C24" s="73">
        <v>50</v>
      </c>
      <c r="D24" s="143" t="s">
        <v>66</v>
      </c>
      <c r="E24" s="144">
        <v>25</v>
      </c>
      <c r="F24" s="145">
        <v>11.38</v>
      </c>
      <c r="G24" s="144">
        <v>9.0299999999999994</v>
      </c>
      <c r="H24" s="177">
        <v>0.55000000000000004</v>
      </c>
      <c r="I24" s="178">
        <v>0</v>
      </c>
      <c r="J24" s="144">
        <v>1.25</v>
      </c>
    </row>
    <row r="25" spans="1:10" ht="13.5" customHeight="1" x14ac:dyDescent="0.25">
      <c r="A25" s="137" t="s">
        <v>20</v>
      </c>
      <c r="B25" s="85" t="s">
        <v>33</v>
      </c>
      <c r="C25" s="73">
        <v>536</v>
      </c>
      <c r="D25" s="62" t="s">
        <v>63</v>
      </c>
      <c r="E25" s="63" t="s">
        <v>54</v>
      </c>
      <c r="F25" s="90">
        <v>31.97</v>
      </c>
      <c r="G25" s="64">
        <v>99.63</v>
      </c>
      <c r="H25" s="64">
        <v>4.16</v>
      </c>
      <c r="I25" s="64">
        <v>8.9600000000000009</v>
      </c>
      <c r="J25" s="64">
        <v>0.6</v>
      </c>
    </row>
    <row r="26" spans="1:10" ht="15" customHeight="1" x14ac:dyDescent="0.25">
      <c r="A26" s="95"/>
      <c r="B26" s="83" t="s">
        <v>31</v>
      </c>
      <c r="C26" s="61">
        <v>511</v>
      </c>
      <c r="D26" s="62" t="s">
        <v>24</v>
      </c>
      <c r="E26" s="63">
        <v>150</v>
      </c>
      <c r="F26" s="78">
        <v>18.350000000000001</v>
      </c>
      <c r="G26" s="64">
        <v>228</v>
      </c>
      <c r="H26" s="59">
        <v>3.75</v>
      </c>
      <c r="I26" s="104">
        <v>6.15</v>
      </c>
      <c r="J26" s="64">
        <v>38.5</v>
      </c>
    </row>
    <row r="27" spans="1:10" x14ac:dyDescent="0.25">
      <c r="A27" s="95"/>
      <c r="B27" s="83" t="s">
        <v>29</v>
      </c>
      <c r="C27" s="55">
        <v>943</v>
      </c>
      <c r="D27" s="55" t="s">
        <v>19</v>
      </c>
      <c r="E27" s="76">
        <v>200</v>
      </c>
      <c r="F27" s="79">
        <v>4.3</v>
      </c>
      <c r="G27" s="82">
        <v>40</v>
      </c>
      <c r="H27" s="76">
        <v>0.53</v>
      </c>
      <c r="I27" s="79">
        <v>0</v>
      </c>
      <c r="J27" s="76">
        <v>9.4700000000000006</v>
      </c>
    </row>
    <row r="28" spans="1:10" x14ac:dyDescent="0.25">
      <c r="A28" s="95"/>
      <c r="B28" s="83" t="s">
        <v>30</v>
      </c>
      <c r="C28" s="86" t="s">
        <v>12</v>
      </c>
      <c r="D28" s="55" t="s">
        <v>15</v>
      </c>
      <c r="E28" s="76">
        <v>40</v>
      </c>
      <c r="F28" s="79">
        <v>5.14</v>
      </c>
      <c r="G28" s="76">
        <v>41.96</v>
      </c>
      <c r="H28" s="76">
        <v>2.2400000000000002</v>
      </c>
      <c r="I28" s="79">
        <v>0.44</v>
      </c>
      <c r="J28" s="82">
        <v>19.760000000000002</v>
      </c>
    </row>
    <row r="29" spans="1:10" x14ac:dyDescent="0.25">
      <c r="A29" s="95"/>
      <c r="B29" s="83"/>
      <c r="C29" s="65"/>
      <c r="D29" s="66"/>
      <c r="E29" s="76"/>
      <c r="F29" s="79"/>
      <c r="G29" s="76"/>
      <c r="H29" s="76"/>
      <c r="I29" s="76"/>
      <c r="J29" s="76"/>
    </row>
    <row r="30" spans="1:10" x14ac:dyDescent="0.25">
      <c r="A30" s="95"/>
      <c r="B30" s="83"/>
      <c r="C30" s="55"/>
      <c r="D30" s="23" t="s">
        <v>21</v>
      </c>
      <c r="E30" s="76"/>
      <c r="F30" s="99">
        <f>SUM(F24:F29)</f>
        <v>71.14</v>
      </c>
      <c r="G30" s="105">
        <f>SUM(G24:G29)</f>
        <v>418.61999999999995</v>
      </c>
      <c r="H30" s="99">
        <f>SUM(H24:H29)</f>
        <v>11.23</v>
      </c>
      <c r="I30" s="99">
        <f>SUM(I24:I29)</f>
        <v>15.55</v>
      </c>
      <c r="J30" s="99">
        <f>SUM(J24:J29)</f>
        <v>69.58</v>
      </c>
    </row>
    <row r="31" spans="1:10" ht="15.75" thickBot="1" x14ac:dyDescent="0.3">
      <c r="A31" s="96"/>
      <c r="B31" s="84"/>
      <c r="C31" s="74"/>
      <c r="D31" s="75"/>
      <c r="E31" s="106"/>
      <c r="F31" s="102"/>
      <c r="G31" s="107"/>
      <c r="H31" s="108"/>
      <c r="I31" s="108"/>
      <c r="J31" s="108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основное меню</vt:lpstr>
      <vt:lpstr>1-4 кл завтрак приложение1</vt:lpstr>
      <vt:lpstr>1-4 кл обед приложение2</vt:lpstr>
      <vt:lpstr>5-9 кл приложение3</vt:lpstr>
      <vt:lpstr>лагерь</vt:lpstr>
      <vt:lpstr>для расспечатки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2022-04-19T12:02:14Z</cp:lastPrinted>
  <dcterms:created xsi:type="dcterms:W3CDTF">2015-06-05T18:19:34Z</dcterms:created>
  <dcterms:modified xsi:type="dcterms:W3CDTF">2022-05-03T07:50:02Z</dcterms:modified>
</cp:coreProperties>
</file>