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0490" windowHeight="7755"/>
  </bookViews>
  <sheets>
    <sheet name="основное меню  (2)" sheetId="13" r:id="rId1"/>
    <sheet name="1-4 кл завтрак приложение1" sheetId="10" r:id="rId2"/>
    <sheet name="1-4 кл обед приложение2" sheetId="11" r:id="rId3"/>
    <sheet name="5-9 кл приложение3" sheetId="12" r:id="rId4"/>
    <sheet name="лагерь" sheetId="14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2" l="1"/>
  <c r="H26" i="12"/>
  <c r="I26" i="12"/>
  <c r="J26" i="12"/>
  <c r="F26" i="12"/>
  <c r="G25" i="12"/>
  <c r="H25" i="12"/>
  <c r="I25" i="12"/>
  <c r="J25" i="12"/>
  <c r="F25" i="12"/>
  <c r="J21" i="12"/>
  <c r="I21" i="12"/>
  <c r="H21" i="12"/>
  <c r="G21" i="12"/>
  <c r="F21" i="12"/>
  <c r="H26" i="11"/>
  <c r="I26" i="11"/>
  <c r="J26" i="11"/>
  <c r="G26" i="11"/>
  <c r="F26" i="11"/>
  <c r="F14" i="11"/>
  <c r="J22" i="11"/>
  <c r="I22" i="11"/>
  <c r="H22" i="11"/>
  <c r="G22" i="11"/>
  <c r="F22" i="11"/>
  <c r="J19" i="10"/>
  <c r="I19" i="10"/>
  <c r="H19" i="10"/>
  <c r="G19" i="10"/>
  <c r="F19" i="10"/>
  <c r="J27" i="13"/>
  <c r="I27" i="13"/>
  <c r="H27" i="13"/>
  <c r="G27" i="13"/>
  <c r="F27" i="13"/>
  <c r="F33" i="14" l="1"/>
  <c r="F14" i="14"/>
  <c r="J33" i="14"/>
  <c r="I33" i="14"/>
  <c r="H33" i="14"/>
  <c r="G33" i="14"/>
  <c r="J20" i="13" l="1"/>
  <c r="F30" i="12" l="1"/>
  <c r="G30" i="12"/>
  <c r="F13" i="12"/>
  <c r="H30" i="12"/>
  <c r="I30" i="12"/>
  <c r="F31" i="11"/>
  <c r="J30" i="12" l="1"/>
  <c r="F24" i="14"/>
  <c r="F35" i="14" s="1"/>
  <c r="J14" i="14" l="1"/>
  <c r="I14" i="14"/>
  <c r="H14" i="14"/>
  <c r="G14" i="14"/>
  <c r="J24" i="14" l="1"/>
  <c r="I24" i="14"/>
  <c r="H24" i="14"/>
  <c r="G24" i="14"/>
  <c r="I20" i="13"/>
  <c r="H20" i="13"/>
  <c r="G20" i="13"/>
  <c r="F20" i="13"/>
  <c r="J12" i="13"/>
  <c r="I12" i="13"/>
  <c r="H12" i="13"/>
  <c r="G12" i="13"/>
  <c r="F12" i="13"/>
  <c r="J12" i="10" l="1"/>
  <c r="I12" i="10"/>
  <c r="H12" i="10"/>
  <c r="G12" i="10"/>
  <c r="F12" i="10"/>
  <c r="J13" i="12" l="1"/>
  <c r="I13" i="12"/>
  <c r="G13" i="12"/>
  <c r="H13" i="12"/>
  <c r="J31" i="11"/>
  <c r="I31" i="11"/>
  <c r="H31" i="11"/>
  <c r="G31" i="11"/>
  <c r="J14" i="11"/>
  <c r="I14" i="11"/>
  <c r="H14" i="11"/>
  <c r="G14" i="11"/>
  <c r="J27" i="10"/>
  <c r="I27" i="10"/>
  <c r="H27" i="10"/>
  <c r="F27" i="10"/>
  <c r="G27" i="10" l="1"/>
</calcChain>
</file>

<file path=xl/sharedStrings.xml><?xml version="1.0" encoding="utf-8"?>
<sst xmlns="http://schemas.openxmlformats.org/spreadsheetml/2006/main" count="327" uniqueCount="77">
  <si>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</si>
  <si>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</si>
  <si>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</si>
  <si>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</si>
  <si>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</si>
  <si>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</si>
  <si>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</si>
  <si>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</si>
  <si>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</si>
  <si>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</si>
  <si>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</si>
  <si>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</si>
  <si>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</si>
  <si>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Хлеб пшеничный</t>
  </si>
  <si>
    <t>МАСЛО (ПОРЦИЯМИ)</t>
  </si>
  <si>
    <t>Хлеб ржано-пшеничный</t>
  </si>
  <si>
    <t>Каша рисовая с маслом</t>
  </si>
  <si>
    <t>Кофейный напиток</t>
  </si>
  <si>
    <t>5-9 кл</t>
  </si>
  <si>
    <t>Итого:</t>
  </si>
  <si>
    <t>1-4 кл</t>
  </si>
  <si>
    <t>В том числе за счет бюджета:</t>
  </si>
  <si>
    <t>В том числе за счет родит.доплаты:</t>
  </si>
  <si>
    <t>150/5</t>
  </si>
  <si>
    <t>Рассольник  со сметаной</t>
  </si>
  <si>
    <t>Каша</t>
  </si>
  <si>
    <t>Гастрономия</t>
  </si>
  <si>
    <t>Гор.напиток</t>
  </si>
  <si>
    <t>Хлеб</t>
  </si>
  <si>
    <t>Гарнир</t>
  </si>
  <si>
    <t>200/5</t>
  </si>
  <si>
    <t>Макароны отварные</t>
  </si>
  <si>
    <t>Напиток</t>
  </si>
  <si>
    <t>2 Блюдо</t>
  </si>
  <si>
    <t>1 Блюдо</t>
  </si>
  <si>
    <t>Закуска</t>
  </si>
  <si>
    <t>Салат из св овощей с м/р</t>
  </si>
  <si>
    <t>Салат из св пом и огурцов</t>
  </si>
  <si>
    <t>Рассольник"Ленинградский"  со сметаной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</si>
  <si>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</si>
  <si>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</si>
  <si>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</si>
  <si>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</si>
  <si>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</si>
  <si>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</si>
  <si>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</si>
  <si>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№7</t>
  </si>
  <si>
    <t>Каша пшенная с маслом</t>
  </si>
  <si>
    <t>Рис отварной</t>
  </si>
  <si>
    <t>Сок фруктовый</t>
  </si>
  <si>
    <t>Каллорийность</t>
  </si>
  <si>
    <t>Чай с сахаром</t>
  </si>
  <si>
    <t>Сыр в нарезке порц</t>
  </si>
  <si>
    <t>Какао с молоком сгущенным</t>
  </si>
  <si>
    <t>Салат из св капусты</t>
  </si>
  <si>
    <t>250/10</t>
  </si>
  <si>
    <t>Фрукты</t>
  </si>
  <si>
    <t>Ужин</t>
  </si>
  <si>
    <t>Пюре картофельное</t>
  </si>
  <si>
    <t>Рыба, запеченная с яйцом</t>
  </si>
  <si>
    <t>Огурец св в нарезке</t>
  </si>
  <si>
    <t>Выпечка</t>
  </si>
  <si>
    <t>Рулет с изюмом</t>
  </si>
  <si>
    <t>Апельсин</t>
  </si>
  <si>
    <t>Тефтели из говядины с соусом</t>
  </si>
  <si>
    <t>75/100</t>
  </si>
  <si>
    <t>Кондитерка</t>
  </si>
  <si>
    <t>Шоколадный батончик</t>
  </si>
  <si>
    <t>Четверг</t>
  </si>
  <si>
    <t>Итого за день</t>
  </si>
  <si>
    <t>17.05.2022г.</t>
  </si>
  <si>
    <t>Сосиски отв с соусом</t>
  </si>
  <si>
    <t>50/50</t>
  </si>
  <si>
    <t>75/50</t>
  </si>
  <si>
    <t>Масло порц</t>
  </si>
  <si>
    <t>80/50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</si>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</sst>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1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0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6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6" xfId="0" applyFont="1" applyFill="1" applyBorder="1"/>
    <xf numFmtId="0" fontId="7" fillId="0" borderId="6" xfId="0" applyFont="1" applyFill="1" applyBorder="1" applyAlignment="1">
      <alignment wrapText="1"/>
    </xf>
    <xf numFmtId="2" fontId="4" fillId="0" borderId="1" xfId="0" applyNumberFormat="1" applyFont="1" applyFill="1" applyBorder="1"/>
    <xf numFmtId="1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2" xfId="0" applyFont="1" applyFill="1" applyBorder="1" applyProtection="1">
      <protection locked="0"/>
    </xf>
    <xf numFmtId="0" fontId="2" fillId="0" borderId="9" xfId="0" applyFont="1" applyBorder="1"/>
    <xf numFmtId="0" fontId="2" fillId="0" borderId="11" xfId="0" applyFont="1" applyFill="1" applyBorder="1" applyProtection="1">
      <protection locked="0"/>
    </xf>
    <xf numFmtId="0" fontId="2" fillId="0" borderId="14" xfId="0" applyFont="1" applyBorder="1"/>
    <xf numFmtId="0" fontId="4" fillId="0" borderId="0" xfId="0" applyFont="1"/>
    <xf numFmtId="0" fontId="2" fillId="0" borderId="13" xfId="0" applyFont="1" applyBorder="1" applyAlignment="1">
      <alignment horizontal="center"/>
    </xf>
    <xf numFmtId="0" fontId="2" fillId="0" borderId="6" xfId="0" applyFont="1" applyBorder="1"/>
    <xf numFmtId="0" fontId="1" fillId="0" borderId="6" xfId="0" applyFont="1" applyFill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16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2" fillId="0" borderId="16" xfId="0" applyFont="1" applyBorder="1"/>
    <xf numFmtId="2" fontId="7" fillId="0" borderId="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7" xfId="0" applyFont="1" applyFill="1" applyBorder="1" applyAlignment="1">
      <alignment wrapText="1"/>
    </xf>
    <xf numFmtId="0" fontId="2" fillId="0" borderId="4" xfId="0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0" fillId="0" borderId="16" xfId="0" applyBorder="1"/>
    <xf numFmtId="0" fontId="8" fillId="0" borderId="16" xfId="0" applyFont="1" applyBorder="1"/>
    <xf numFmtId="0" fontId="2" fillId="0" borderId="5" xfId="0" applyFont="1" applyBorder="1" applyAlignment="1">
      <alignment horizontal="right"/>
    </xf>
    <xf numFmtId="0" fontId="8" fillId="0" borderId="0" xfId="0" applyFont="1"/>
    <xf numFmtId="16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>
      <alignment wrapText="1"/>
    </xf>
    <xf numFmtId="0" fontId="2" fillId="0" borderId="15" xfId="0" applyFont="1" applyBorder="1"/>
    <xf numFmtId="0" fontId="0" fillId="0" borderId="0" xfId="0" applyBorder="1"/>
    <xf numFmtId="0" fontId="3" fillId="0" borderId="13" xfId="0" applyFont="1" applyBorder="1" applyAlignment="1">
      <alignment horizontal="center"/>
    </xf>
    <xf numFmtId="0" fontId="3" fillId="0" borderId="10" xfId="0" applyFont="1" applyBorder="1"/>
    <xf numFmtId="0" fontId="3" fillId="0" borderId="14" xfId="0" applyFont="1" applyBorder="1"/>
    <xf numFmtId="0" fontId="9" fillId="0" borderId="10" xfId="0" applyFont="1" applyBorder="1"/>
    <xf numFmtId="0" fontId="2" fillId="2" borderId="0" xfId="0" applyFont="1" applyFill="1"/>
    <xf numFmtId="0" fontId="2" fillId="2" borderId="23" xfId="0" applyFont="1" applyFill="1" applyBorder="1"/>
    <xf numFmtId="0" fontId="2" fillId="0" borderId="7" xfId="0" applyFont="1" applyBorder="1"/>
    <xf numFmtId="0" fontId="2" fillId="0" borderId="17" xfId="0" applyFont="1" applyBorder="1"/>
    <xf numFmtId="0" fontId="2" fillId="0" borderId="22" xfId="0" applyFont="1" applyBorder="1"/>
    <xf numFmtId="0" fontId="1" fillId="0" borderId="8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0" fontId="2" fillId="0" borderId="3" xfId="0" applyFont="1" applyFill="1" applyBorder="1" applyProtection="1">
      <protection locked="0"/>
    </xf>
    <xf numFmtId="0" fontId="2" fillId="0" borderId="17" xfId="0" applyFont="1" applyFill="1" applyBorder="1"/>
    <xf numFmtId="0" fontId="6" fillId="0" borderId="6" xfId="0" applyFont="1" applyFill="1" applyBorder="1" applyAlignment="1">
      <alignment horizontal="center"/>
    </xf>
    <xf numFmtId="2" fontId="4" fillId="0" borderId="6" xfId="0" applyNumberFormat="1" applyFont="1" applyFill="1" applyBorder="1"/>
    <xf numFmtId="2" fontId="4" fillId="0" borderId="6" xfId="0" applyNumberFormat="1" applyFont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2" xfId="0" applyBorder="1"/>
    <xf numFmtId="0" fontId="0" fillId="0" borderId="6" xfId="0" applyBorder="1"/>
    <xf numFmtId="2" fontId="4" fillId="0" borderId="6" xfId="0" applyNumberFormat="1" applyFont="1" applyBorder="1"/>
    <xf numFmtId="16" fontId="2" fillId="0" borderId="17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/>
    <xf numFmtId="2" fontId="6" fillId="0" borderId="6" xfId="0" applyNumberFormat="1" applyFont="1" applyFill="1" applyBorder="1" applyAlignment="1">
      <alignment horizont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4" fillId="0" borderId="17" xfId="0" applyFont="1" applyBorder="1"/>
    <xf numFmtId="0" fontId="4" fillId="0" borderId="5" xfId="0" applyFont="1" applyBorder="1"/>
    <xf numFmtId="0" fontId="6" fillId="0" borderId="5" xfId="0" applyFont="1" applyFill="1" applyBorder="1"/>
    <xf numFmtId="0" fontId="4" fillId="0" borderId="16" xfId="0" applyFont="1" applyBorder="1"/>
    <xf numFmtId="0" fontId="8" fillId="0" borderId="0" xfId="0" applyFont="1" applyBorder="1"/>
    <xf numFmtId="0" fontId="2" fillId="0" borderId="9" xfId="0" applyFont="1" applyBorder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8" fillId="0" borderId="21" xfId="0" applyFont="1" applyBorder="1"/>
    <xf numFmtId="0" fontId="0" fillId="0" borderId="21" xfId="0" applyBorder="1"/>
    <xf numFmtId="0" fontId="2" fillId="0" borderId="10" xfId="0" applyFont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7" fillId="0" borderId="6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4" fontId="4" fillId="0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vertical="center" wrapText="1"/>
    </xf>
    <xf numFmtId="0" fontId="0" fillId="0" borderId="16" xfId="0" applyFont="1" applyBorder="1"/>
    <xf numFmtId="0" fontId="2" fillId="0" borderId="9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/>
    </xf>
    <xf numFmtId="0" fontId="1" fillId="0" borderId="12" xfId="0" applyFont="1" applyFill="1" applyBorder="1"/>
    <xf numFmtId="0" fontId="2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2" fillId="0" borderId="11" xfId="0" applyFont="1" applyBorder="1"/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 applyProtection="1">
      <alignment horizontal="center"/>
      <protection locked="0"/>
    </xf>
    <xf numFmtId="2" fontId="6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Fill="1" applyBorder="1"/>
    <xf numFmtId="16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14" fontId="2" fillId="2" borderId="23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D37" sqref="D37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8.42578125" style="2" customWidth="1"/>
    <col min="5" max="5" width="10.140625" style="2" customWidth="1"/>
    <col min="6" max="6" width="8.85546875" style="2"/>
    <col min="7" max="7" width="14.28515625" style="2" customWidth="1"/>
    <col min="8" max="8" width="7.7109375" style="2" customWidth="1"/>
    <col min="9" max="9" width="7.85546875" style="2" customWidth="1"/>
    <col min="10" max="10" width="12.140625" style="2" customWidth="1"/>
    <col min="11" max="16384" width="8.85546875" style="2"/>
  </cols>
  <sheetData>
    <row r="1" spans="1:16" x14ac:dyDescent="0.25">
      <c r="A1" s="2" t="s">
        <v>39</v>
      </c>
      <c r="G1" s="165" t="s">
        <v>40</v>
      </c>
      <c r="H1" s="165"/>
      <c r="I1" s="165"/>
      <c r="J1" s="165"/>
    </row>
    <row r="2" spans="1:16" x14ac:dyDescent="0.25">
      <c r="A2" s="2" t="s">
        <v>41</v>
      </c>
      <c r="G2" s="165" t="s">
        <v>42</v>
      </c>
      <c r="H2" s="165"/>
      <c r="I2" s="165"/>
      <c r="J2" s="165"/>
    </row>
    <row r="3" spans="1:16" x14ac:dyDescent="0.25">
      <c r="A3" s="2" t="s">
        <v>43</v>
      </c>
      <c r="G3" s="165" t="s">
        <v>44</v>
      </c>
      <c r="H3" s="165"/>
      <c r="I3" s="165"/>
      <c r="J3" s="165"/>
    </row>
    <row r="4" spans="1:16" x14ac:dyDescent="0.25">
      <c r="E4" s="36"/>
      <c r="F4" s="36"/>
    </row>
    <row r="5" spans="1:16" ht="15" customHeight="1" thickBot="1" x14ac:dyDescent="0.3">
      <c r="A5" s="86" t="s">
        <v>45</v>
      </c>
      <c r="B5" s="86"/>
      <c r="C5" s="86"/>
      <c r="D5" s="86"/>
      <c r="E5" s="86" t="s">
        <v>46</v>
      </c>
      <c r="F5" s="87"/>
      <c r="G5" s="166" t="s">
        <v>70</v>
      </c>
      <c r="H5" s="166"/>
      <c r="I5" s="166"/>
      <c r="J5" s="166"/>
    </row>
    <row r="6" spans="1:16" ht="15.75" thickBot="1" x14ac:dyDescent="0.3">
      <c r="A6" s="66" t="s">
        <v>0</v>
      </c>
      <c r="B6" s="160" t="s">
        <v>1</v>
      </c>
      <c r="C6" s="160" t="s">
        <v>2</v>
      </c>
      <c r="D6" s="160" t="s">
        <v>3</v>
      </c>
      <c r="E6" s="160" t="s">
        <v>4</v>
      </c>
      <c r="F6" s="160" t="s">
        <v>5</v>
      </c>
      <c r="G6" s="160" t="s">
        <v>50</v>
      </c>
      <c r="H6" s="160" t="s">
        <v>7</v>
      </c>
      <c r="I6" s="160" t="s">
        <v>8</v>
      </c>
      <c r="J6" s="161" t="s">
        <v>9</v>
      </c>
    </row>
    <row r="7" spans="1:16" x14ac:dyDescent="0.25">
      <c r="A7" s="89" t="s">
        <v>10</v>
      </c>
      <c r="B7" s="3" t="s">
        <v>25</v>
      </c>
      <c r="C7" s="162">
        <v>311</v>
      </c>
      <c r="D7" s="16" t="s">
        <v>16</v>
      </c>
      <c r="E7" s="163" t="s">
        <v>23</v>
      </c>
      <c r="F7" s="40">
        <v>29.72</v>
      </c>
      <c r="G7" s="18">
        <v>202</v>
      </c>
      <c r="H7" s="1">
        <v>6</v>
      </c>
      <c r="I7" s="18">
        <v>6.8</v>
      </c>
      <c r="J7" s="18">
        <v>29.2</v>
      </c>
    </row>
    <row r="8" spans="1:16" x14ac:dyDescent="0.25">
      <c r="A8" s="89" t="s">
        <v>20</v>
      </c>
      <c r="B8" s="3" t="s">
        <v>26</v>
      </c>
      <c r="C8" s="3">
        <v>63</v>
      </c>
      <c r="D8" s="3" t="s">
        <v>74</v>
      </c>
      <c r="E8" s="35">
        <v>5</v>
      </c>
      <c r="F8" s="39">
        <v>7.58</v>
      </c>
      <c r="G8" s="164">
        <v>38.5</v>
      </c>
      <c r="H8" s="35">
        <v>5.0000000000000001E-3</v>
      </c>
      <c r="I8" s="35">
        <v>4.1500000000000004</v>
      </c>
      <c r="J8" s="35">
        <v>0.03</v>
      </c>
    </row>
    <row r="9" spans="1:16" x14ac:dyDescent="0.25">
      <c r="A9" s="89"/>
      <c r="B9" s="3" t="s">
        <v>27</v>
      </c>
      <c r="C9" s="3">
        <v>958</v>
      </c>
      <c r="D9" s="3" t="s">
        <v>17</v>
      </c>
      <c r="E9" s="35">
        <v>200</v>
      </c>
      <c r="F9" s="39">
        <v>21.53</v>
      </c>
      <c r="G9" s="42">
        <v>123.3</v>
      </c>
      <c r="H9" s="35">
        <v>4.2</v>
      </c>
      <c r="I9" s="35">
        <v>3.4</v>
      </c>
      <c r="J9" s="35">
        <v>18.8</v>
      </c>
    </row>
    <row r="10" spans="1:16" x14ac:dyDescent="0.25">
      <c r="A10" s="89"/>
      <c r="B10" s="3" t="s">
        <v>28</v>
      </c>
      <c r="C10" s="15" t="s">
        <v>12</v>
      </c>
      <c r="D10" s="16" t="s">
        <v>13</v>
      </c>
      <c r="E10" s="17">
        <v>40</v>
      </c>
      <c r="F10" s="40">
        <v>9</v>
      </c>
      <c r="G10" s="18">
        <v>93.53</v>
      </c>
      <c r="H10" s="14">
        <v>3.16</v>
      </c>
      <c r="I10" s="18">
        <v>0.4</v>
      </c>
      <c r="J10" s="18">
        <v>19.32</v>
      </c>
    </row>
    <row r="11" spans="1:16" ht="13.15" customHeight="1" x14ac:dyDescent="0.25">
      <c r="A11" s="89"/>
      <c r="B11" s="3"/>
      <c r="C11" s="15"/>
      <c r="D11" s="16"/>
      <c r="E11" s="17"/>
      <c r="F11" s="40"/>
      <c r="G11" s="18"/>
      <c r="H11" s="14"/>
      <c r="I11" s="18"/>
      <c r="J11" s="18"/>
    </row>
    <row r="12" spans="1:16" x14ac:dyDescent="0.25">
      <c r="A12" s="89"/>
      <c r="B12" s="23"/>
      <c r="C12" s="11"/>
      <c r="D12" s="19" t="s">
        <v>19</v>
      </c>
      <c r="E12" s="20"/>
      <c r="F12" s="106">
        <f>SUM(F7:F11)</f>
        <v>67.83</v>
      </c>
      <c r="G12" s="107">
        <f>SUM(G7:G11)</f>
        <v>457.33000000000004</v>
      </c>
      <c r="H12" s="108">
        <f>SUM(H7:H11)</f>
        <v>13.365</v>
      </c>
      <c r="I12" s="108">
        <f>SUM(I7:I11)</f>
        <v>14.75</v>
      </c>
      <c r="J12" s="108">
        <f>SUM(J7:J11)</f>
        <v>67.349999999999994</v>
      </c>
    </row>
    <row r="13" spans="1:16" ht="15.75" thickBot="1" x14ac:dyDescent="0.3">
      <c r="A13" s="90"/>
      <c r="B13" s="53"/>
      <c r="C13" s="54"/>
      <c r="D13" s="53"/>
      <c r="E13" s="55"/>
      <c r="F13" s="56"/>
      <c r="G13" s="55"/>
      <c r="H13" s="55"/>
      <c r="I13" s="55"/>
      <c r="J13" s="55"/>
      <c r="P13" s="36"/>
    </row>
    <row r="14" spans="1:16" ht="25.5" customHeight="1" x14ac:dyDescent="0.25">
      <c r="A14" s="89" t="s">
        <v>11</v>
      </c>
      <c r="B14" s="48" t="s">
        <v>34</v>
      </c>
      <c r="C14" s="43">
        <v>132</v>
      </c>
      <c r="D14" s="44" t="s">
        <v>38</v>
      </c>
      <c r="E14" s="45" t="s">
        <v>30</v>
      </c>
      <c r="F14" s="59">
        <v>25.71</v>
      </c>
      <c r="G14" s="41">
        <v>94.32</v>
      </c>
      <c r="H14" s="126">
        <v>1.76</v>
      </c>
      <c r="I14" s="14">
        <v>4.16</v>
      </c>
      <c r="J14" s="14">
        <v>12.46</v>
      </c>
    </row>
    <row r="15" spans="1:16" x14ac:dyDescent="0.25">
      <c r="A15" s="89" t="s">
        <v>20</v>
      </c>
      <c r="B15" s="46" t="s">
        <v>33</v>
      </c>
      <c r="C15" s="26">
        <v>536</v>
      </c>
      <c r="D15" s="12" t="s">
        <v>71</v>
      </c>
      <c r="E15" s="13" t="s">
        <v>72</v>
      </c>
      <c r="F15" s="18">
        <v>32.520000000000003</v>
      </c>
      <c r="G15" s="14">
        <v>99.63</v>
      </c>
      <c r="H15" s="1">
        <v>4.16</v>
      </c>
      <c r="I15" s="1">
        <v>8.9600000000000009</v>
      </c>
      <c r="J15" s="1">
        <v>0.6</v>
      </c>
    </row>
    <row r="16" spans="1:16" x14ac:dyDescent="0.25">
      <c r="A16" s="89"/>
      <c r="B16" s="46" t="s">
        <v>29</v>
      </c>
      <c r="C16" s="11">
        <v>516</v>
      </c>
      <c r="D16" s="12" t="s">
        <v>31</v>
      </c>
      <c r="E16" s="13">
        <v>150</v>
      </c>
      <c r="F16" s="38">
        <v>15.43</v>
      </c>
      <c r="G16" s="14">
        <v>201.9</v>
      </c>
      <c r="H16" s="9">
        <v>5.0999999999999996</v>
      </c>
      <c r="I16" s="126">
        <v>7.5</v>
      </c>
      <c r="J16" s="14">
        <v>28.5</v>
      </c>
    </row>
    <row r="17" spans="1:10" x14ac:dyDescent="0.25">
      <c r="A17" s="89"/>
      <c r="B17" s="3" t="s">
        <v>27</v>
      </c>
      <c r="C17" s="3">
        <v>685</v>
      </c>
      <c r="D17" s="3" t="s">
        <v>51</v>
      </c>
      <c r="E17" s="35">
        <v>200</v>
      </c>
      <c r="F17" s="39">
        <v>4.3</v>
      </c>
      <c r="G17" s="39">
        <v>40</v>
      </c>
      <c r="H17" s="39">
        <v>0.53</v>
      </c>
      <c r="I17" s="39">
        <v>0</v>
      </c>
      <c r="J17" s="41">
        <v>9.4700000000000006</v>
      </c>
    </row>
    <row r="18" spans="1:10" x14ac:dyDescent="0.25">
      <c r="A18" s="89"/>
      <c r="B18" s="3" t="s">
        <v>28</v>
      </c>
      <c r="C18" s="27" t="s">
        <v>12</v>
      </c>
      <c r="D18" s="22" t="s">
        <v>15</v>
      </c>
      <c r="E18" s="25">
        <v>40</v>
      </c>
      <c r="F18" s="1">
        <v>5.14</v>
      </c>
      <c r="G18" s="61">
        <v>41.96</v>
      </c>
      <c r="H18" s="61">
        <v>2.2400000000000002</v>
      </c>
      <c r="I18" s="61">
        <v>0.44</v>
      </c>
      <c r="J18" s="61">
        <v>19.760000000000002</v>
      </c>
    </row>
    <row r="19" spans="1:10" x14ac:dyDescent="0.25">
      <c r="A19" s="89"/>
      <c r="B19" s="46"/>
      <c r="C19" s="27"/>
      <c r="D19" s="22"/>
      <c r="E19" s="25"/>
      <c r="F19" s="1"/>
      <c r="G19" s="1"/>
      <c r="H19" s="1"/>
      <c r="I19" s="1"/>
      <c r="J19" s="1"/>
    </row>
    <row r="20" spans="1:10" x14ac:dyDescent="0.25">
      <c r="A20" s="89"/>
      <c r="B20" s="49"/>
      <c r="C20" s="11"/>
      <c r="D20" s="19" t="s">
        <v>19</v>
      </c>
      <c r="E20" s="20"/>
      <c r="F20" s="109">
        <f>SUM(F14:F19)</f>
        <v>83.1</v>
      </c>
      <c r="G20" s="108">
        <f>SUM(G14:G19)</f>
        <v>477.81</v>
      </c>
      <c r="H20" s="108">
        <f>SUM(H14:H19)</f>
        <v>13.79</v>
      </c>
      <c r="I20" s="108">
        <f>SUM(I14:I19)</f>
        <v>21.060000000000002</v>
      </c>
      <c r="J20" s="108">
        <f>SUM(J14:J19)</f>
        <v>70.790000000000006</v>
      </c>
    </row>
    <row r="21" spans="1:10" ht="15.75" thickBot="1" x14ac:dyDescent="0.3">
      <c r="A21" s="90"/>
      <c r="B21" s="47"/>
      <c r="C21" s="28"/>
      <c r="D21" s="29"/>
      <c r="E21" s="31"/>
      <c r="F21" s="131"/>
      <c r="G21" s="131"/>
      <c r="H21" s="128"/>
      <c r="I21" s="128"/>
      <c r="J21" s="128"/>
    </row>
    <row r="22" spans="1:10" x14ac:dyDescent="0.25">
      <c r="A22" s="88" t="s">
        <v>10</v>
      </c>
      <c r="B22" s="46" t="s">
        <v>33</v>
      </c>
      <c r="C22" s="26">
        <v>536</v>
      </c>
      <c r="D22" s="12" t="s">
        <v>71</v>
      </c>
      <c r="E22" s="13" t="s">
        <v>73</v>
      </c>
      <c r="F22" s="18">
        <v>46.04</v>
      </c>
      <c r="G22" s="14">
        <v>99.63</v>
      </c>
      <c r="H22" s="1">
        <v>4.16</v>
      </c>
      <c r="I22" s="1">
        <v>8.9600000000000009</v>
      </c>
      <c r="J22" s="1">
        <v>0.6</v>
      </c>
    </row>
    <row r="23" spans="1:10" x14ac:dyDescent="0.25">
      <c r="A23" s="89" t="s">
        <v>18</v>
      </c>
      <c r="B23" s="46" t="s">
        <v>29</v>
      </c>
      <c r="C23" s="11">
        <v>516</v>
      </c>
      <c r="D23" s="12" t="s">
        <v>31</v>
      </c>
      <c r="E23" s="13">
        <v>150</v>
      </c>
      <c r="F23" s="38">
        <v>15.43</v>
      </c>
      <c r="G23" s="14">
        <v>201.9</v>
      </c>
      <c r="H23" s="9">
        <v>5.0999999999999996</v>
      </c>
      <c r="I23" s="126">
        <v>7.5</v>
      </c>
      <c r="J23" s="14">
        <v>28.5</v>
      </c>
    </row>
    <row r="24" spans="1:10" x14ac:dyDescent="0.25">
      <c r="A24" s="89"/>
      <c r="B24" s="3" t="s">
        <v>27</v>
      </c>
      <c r="C24" s="3">
        <v>685</v>
      </c>
      <c r="D24" s="3" t="s">
        <v>51</v>
      </c>
      <c r="E24" s="35">
        <v>200</v>
      </c>
      <c r="F24" s="39">
        <v>4.3</v>
      </c>
      <c r="G24" s="39">
        <v>40</v>
      </c>
      <c r="H24" s="39">
        <v>0.53</v>
      </c>
      <c r="I24" s="39">
        <v>0</v>
      </c>
      <c r="J24" s="41">
        <v>9.4700000000000006</v>
      </c>
    </row>
    <row r="25" spans="1:10" x14ac:dyDescent="0.25">
      <c r="A25" s="89"/>
      <c r="B25" s="3" t="s">
        <v>28</v>
      </c>
      <c r="C25" s="27" t="s">
        <v>12</v>
      </c>
      <c r="D25" s="22" t="s">
        <v>15</v>
      </c>
      <c r="E25" s="25">
        <v>40</v>
      </c>
      <c r="F25" s="1">
        <v>5.14</v>
      </c>
      <c r="G25" s="61">
        <v>41.96</v>
      </c>
      <c r="H25" s="61">
        <v>2.2400000000000002</v>
      </c>
      <c r="I25" s="61">
        <v>0.44</v>
      </c>
      <c r="J25" s="61">
        <v>19.760000000000002</v>
      </c>
    </row>
    <row r="26" spans="1:10" x14ac:dyDescent="0.25">
      <c r="A26" s="89"/>
      <c r="B26" s="46"/>
      <c r="C26" s="27"/>
      <c r="D26" s="22"/>
      <c r="E26" s="25"/>
      <c r="F26" s="1"/>
      <c r="G26" s="1"/>
      <c r="H26" s="1"/>
      <c r="I26" s="1"/>
      <c r="J26" s="1"/>
    </row>
    <row r="27" spans="1:10" x14ac:dyDescent="0.25">
      <c r="A27" s="89"/>
      <c r="B27" s="49"/>
      <c r="C27" s="11"/>
      <c r="D27" s="19" t="s">
        <v>19</v>
      </c>
      <c r="E27" s="20"/>
      <c r="F27" s="109">
        <f>SUM(F21:F26)</f>
        <v>70.91</v>
      </c>
      <c r="G27" s="108">
        <f>SUM(G21:G26)</f>
        <v>383.48999999999995</v>
      </c>
      <c r="H27" s="108">
        <f>SUM(H21:H26)</f>
        <v>12.03</v>
      </c>
      <c r="I27" s="108">
        <f>SUM(I21:I26)</f>
        <v>16.900000000000002</v>
      </c>
      <c r="J27" s="108">
        <f>SUM(J21:J26)</f>
        <v>58.33</v>
      </c>
    </row>
    <row r="28" spans="1:10" ht="15.75" thickBot="1" x14ac:dyDescent="0.3">
      <c r="A28" s="90"/>
      <c r="B28" s="47"/>
      <c r="C28" s="28"/>
      <c r="D28" s="29"/>
      <c r="E28" s="31"/>
      <c r="F28" s="131"/>
      <c r="G28" s="131"/>
      <c r="H28" s="128"/>
      <c r="I28" s="128"/>
      <c r="J28" s="128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39" sqref="E39"/>
    </sheetView>
  </sheetViews>
  <sheetFormatPr defaultColWidth="8.85546875" defaultRowHeight="15" x14ac:dyDescent="0.25"/>
  <cols>
    <col min="1" max="1" width="12.140625" style="2" customWidth="1"/>
    <col min="2" max="2" width="13.140625" style="2" customWidth="1"/>
    <col min="3" max="3" width="8" style="2" customWidth="1"/>
    <col min="4" max="4" width="24.85546875" style="2" customWidth="1"/>
    <col min="5" max="5" width="10.140625" style="2" customWidth="1"/>
    <col min="6" max="6" width="8.85546875" style="2"/>
    <col min="7" max="7" width="14.5703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8.85546875" style="2"/>
  </cols>
  <sheetData>
    <row r="1" spans="1:16" x14ac:dyDescent="0.25">
      <c r="A1" s="2" t="s">
        <v>39</v>
      </c>
      <c r="G1" s="165" t="s">
        <v>40</v>
      </c>
      <c r="H1" s="165"/>
      <c r="I1" s="165"/>
      <c r="J1" s="165"/>
    </row>
    <row r="2" spans="1:16" x14ac:dyDescent="0.25">
      <c r="A2" s="2" t="s">
        <v>41</v>
      </c>
      <c r="G2" s="165" t="s">
        <v>42</v>
      </c>
      <c r="H2" s="165"/>
      <c r="I2" s="165"/>
      <c r="J2" s="165"/>
    </row>
    <row r="3" spans="1:16" x14ac:dyDescent="0.25">
      <c r="A3" s="2" t="s">
        <v>43</v>
      </c>
      <c r="G3" s="165" t="s">
        <v>44</v>
      </c>
      <c r="H3" s="165"/>
      <c r="I3" s="165"/>
      <c r="J3" s="165"/>
    </row>
    <row r="4" spans="1:16" x14ac:dyDescent="0.25">
      <c r="F4" s="36"/>
    </row>
    <row r="5" spans="1:16" ht="15.75" thickBot="1" x14ac:dyDescent="0.3">
      <c r="A5" s="86" t="s">
        <v>45</v>
      </c>
      <c r="B5" s="86"/>
      <c r="C5" s="86"/>
      <c r="D5" s="86"/>
      <c r="E5" s="86" t="s">
        <v>46</v>
      </c>
      <c r="F5" s="87"/>
      <c r="G5" s="166" t="s">
        <v>70</v>
      </c>
      <c r="H5" s="166"/>
      <c r="I5" s="166"/>
      <c r="J5" s="166"/>
    </row>
    <row r="6" spans="1:16" ht="15.75" thickBot="1" x14ac:dyDescent="0.3">
      <c r="A6" s="65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  <c r="G6" s="66" t="s">
        <v>50</v>
      </c>
      <c r="H6" s="66" t="s">
        <v>7</v>
      </c>
      <c r="I6" s="66" t="s">
        <v>8</v>
      </c>
      <c r="J6" s="67" t="s">
        <v>9</v>
      </c>
    </row>
    <row r="7" spans="1:16" x14ac:dyDescent="0.25">
      <c r="A7" s="21" t="s">
        <v>10</v>
      </c>
      <c r="B7" s="64" t="s">
        <v>25</v>
      </c>
      <c r="C7" s="23">
        <v>311</v>
      </c>
      <c r="D7" s="63" t="s">
        <v>16</v>
      </c>
      <c r="E7" s="74" t="s">
        <v>23</v>
      </c>
      <c r="F7" s="75">
        <v>29.72</v>
      </c>
      <c r="G7" s="76">
        <v>202</v>
      </c>
      <c r="H7" s="77">
        <v>6</v>
      </c>
      <c r="I7" s="76">
        <v>6.8</v>
      </c>
      <c r="J7" s="76">
        <v>29.2</v>
      </c>
    </row>
    <row r="8" spans="1:16" x14ac:dyDescent="0.25">
      <c r="A8" s="21" t="s">
        <v>20</v>
      </c>
      <c r="B8" s="3" t="s">
        <v>26</v>
      </c>
      <c r="C8" s="6">
        <v>96</v>
      </c>
      <c r="D8" s="7" t="s">
        <v>14</v>
      </c>
      <c r="E8" s="8">
        <v>10</v>
      </c>
      <c r="F8" s="38">
        <v>15.17</v>
      </c>
      <c r="G8" s="9">
        <v>77</v>
      </c>
      <c r="H8" s="10">
        <v>0.01</v>
      </c>
      <c r="I8" s="9">
        <v>8.3000000000000007</v>
      </c>
      <c r="J8" s="9">
        <v>0.06</v>
      </c>
    </row>
    <row r="9" spans="1:16" x14ac:dyDescent="0.25">
      <c r="A9" s="21"/>
      <c r="B9" s="3" t="s">
        <v>27</v>
      </c>
      <c r="C9" s="3">
        <v>958</v>
      </c>
      <c r="D9" s="3" t="s">
        <v>17</v>
      </c>
      <c r="E9" s="35">
        <v>200</v>
      </c>
      <c r="F9" s="39">
        <v>21.53</v>
      </c>
      <c r="G9" s="42">
        <v>123.3</v>
      </c>
      <c r="H9" s="35">
        <v>4.2</v>
      </c>
      <c r="I9" s="35">
        <v>3.4</v>
      </c>
      <c r="J9" s="35">
        <v>18.8</v>
      </c>
    </row>
    <row r="10" spans="1:16" x14ac:dyDescent="0.25">
      <c r="A10" s="21"/>
      <c r="B10" s="3" t="s">
        <v>28</v>
      </c>
      <c r="C10" s="15" t="s">
        <v>12</v>
      </c>
      <c r="D10" s="16" t="s">
        <v>13</v>
      </c>
      <c r="E10" s="17">
        <v>40</v>
      </c>
      <c r="F10" s="40">
        <v>9</v>
      </c>
      <c r="G10" s="18">
        <v>93.53</v>
      </c>
      <c r="H10" s="14">
        <v>3.16</v>
      </c>
      <c r="I10" s="18">
        <v>0.4</v>
      </c>
      <c r="J10" s="18">
        <v>19.32</v>
      </c>
    </row>
    <row r="11" spans="1:16" x14ac:dyDescent="0.25">
      <c r="A11" s="21"/>
      <c r="B11" s="46"/>
      <c r="C11" s="27"/>
      <c r="D11" s="22"/>
      <c r="E11" s="25"/>
      <c r="F11" s="1"/>
      <c r="G11" s="1"/>
      <c r="H11" s="1"/>
      <c r="I11" s="1"/>
      <c r="J11" s="1"/>
      <c r="P11" s="36"/>
    </row>
    <row r="12" spans="1:16" ht="15.75" thickBot="1" x14ac:dyDescent="0.3">
      <c r="A12" s="50"/>
      <c r="B12" s="47"/>
      <c r="C12" s="24"/>
      <c r="D12" s="78" t="s">
        <v>19</v>
      </c>
      <c r="E12" s="32"/>
      <c r="F12" s="109">
        <f>SUM(F7:F11)</f>
        <v>75.42</v>
      </c>
      <c r="G12" s="110">
        <f>SUM(G7:G11)</f>
        <v>495.83000000000004</v>
      </c>
      <c r="H12" s="110">
        <f>SUM(H7:H11)</f>
        <v>13.370000000000001</v>
      </c>
      <c r="I12" s="110">
        <f>SUM(I7:I11)</f>
        <v>18.899999999999999</v>
      </c>
      <c r="J12" s="110">
        <f>SUM(J7:J11)</f>
        <v>67.38</v>
      </c>
    </row>
    <row r="13" spans="1:16" x14ac:dyDescent="0.25">
      <c r="A13" s="51" t="s">
        <v>21</v>
      </c>
      <c r="B13" s="118"/>
      <c r="C13" s="118"/>
      <c r="D13" s="60"/>
      <c r="E13" s="60"/>
      <c r="F13" s="60"/>
      <c r="G13" s="60"/>
      <c r="H13" s="60"/>
      <c r="I13" s="60"/>
      <c r="J13" s="80"/>
    </row>
    <row r="14" spans="1:16" x14ac:dyDescent="0.25">
      <c r="A14" s="89" t="s">
        <v>10</v>
      </c>
      <c r="B14" s="3" t="s">
        <v>25</v>
      </c>
      <c r="C14" s="162">
        <v>311</v>
      </c>
      <c r="D14" s="16" t="s">
        <v>16</v>
      </c>
      <c r="E14" s="163" t="s">
        <v>23</v>
      </c>
      <c r="F14" s="40">
        <v>29.72</v>
      </c>
      <c r="G14" s="18">
        <v>202</v>
      </c>
      <c r="H14" s="1">
        <v>6</v>
      </c>
      <c r="I14" s="18">
        <v>6.8</v>
      </c>
      <c r="J14" s="18">
        <v>29.2</v>
      </c>
    </row>
    <row r="15" spans="1:16" x14ac:dyDescent="0.25">
      <c r="A15" s="89" t="s">
        <v>20</v>
      </c>
      <c r="B15" s="3" t="s">
        <v>26</v>
      </c>
      <c r="C15" s="3">
        <v>63</v>
      </c>
      <c r="D15" s="3" t="s">
        <v>74</v>
      </c>
      <c r="E15" s="35">
        <v>5</v>
      </c>
      <c r="F15" s="39">
        <v>7.58</v>
      </c>
      <c r="G15" s="164">
        <v>38.5</v>
      </c>
      <c r="H15" s="35">
        <v>5.0000000000000001E-3</v>
      </c>
      <c r="I15" s="35">
        <v>4.1500000000000004</v>
      </c>
      <c r="J15" s="35">
        <v>0.03</v>
      </c>
    </row>
    <row r="16" spans="1:16" x14ac:dyDescent="0.25">
      <c r="A16" s="89"/>
      <c r="B16" s="3" t="s">
        <v>27</v>
      </c>
      <c r="C16" s="3">
        <v>958</v>
      </c>
      <c r="D16" s="3" t="s">
        <v>17</v>
      </c>
      <c r="E16" s="35">
        <v>200</v>
      </c>
      <c r="F16" s="39">
        <v>21.53</v>
      </c>
      <c r="G16" s="42">
        <v>123.3</v>
      </c>
      <c r="H16" s="35">
        <v>4.2</v>
      </c>
      <c r="I16" s="35">
        <v>3.4</v>
      </c>
      <c r="J16" s="35">
        <v>18.8</v>
      </c>
    </row>
    <row r="17" spans="1:10" x14ac:dyDescent="0.25">
      <c r="A17" s="89"/>
      <c r="B17" s="3" t="s">
        <v>28</v>
      </c>
      <c r="C17" s="15" t="s">
        <v>12</v>
      </c>
      <c r="D17" s="16" t="s">
        <v>13</v>
      </c>
      <c r="E17" s="17">
        <v>40</v>
      </c>
      <c r="F17" s="40">
        <v>9</v>
      </c>
      <c r="G17" s="18">
        <v>93.53</v>
      </c>
      <c r="H17" s="14">
        <v>3.16</v>
      </c>
      <c r="I17" s="18">
        <v>0.4</v>
      </c>
      <c r="J17" s="18">
        <v>19.32</v>
      </c>
    </row>
    <row r="18" spans="1:10" x14ac:dyDescent="0.25">
      <c r="A18" s="89"/>
      <c r="B18" s="3"/>
      <c r="C18" s="15"/>
      <c r="D18" s="16"/>
      <c r="E18" s="17"/>
      <c r="F18" s="40"/>
      <c r="G18" s="18"/>
      <c r="H18" s="14"/>
      <c r="I18" s="18"/>
      <c r="J18" s="18"/>
    </row>
    <row r="19" spans="1:10" x14ac:dyDescent="0.25">
      <c r="A19" s="89"/>
      <c r="B19" s="23"/>
      <c r="C19" s="11"/>
      <c r="D19" s="19" t="s">
        <v>19</v>
      </c>
      <c r="E19" s="20"/>
      <c r="F19" s="106">
        <f>SUM(F14:F18)</f>
        <v>67.83</v>
      </c>
      <c r="G19" s="107">
        <f>SUM(G14:G18)</f>
        <v>457.33000000000004</v>
      </c>
      <c r="H19" s="108">
        <f>SUM(H14:H18)</f>
        <v>13.365</v>
      </c>
      <c r="I19" s="108">
        <f>SUM(I14:I18)</f>
        <v>14.75</v>
      </c>
      <c r="J19" s="108">
        <f>SUM(J14:J18)</f>
        <v>67.349999999999994</v>
      </c>
    </row>
    <row r="20" spans="1:10" ht="15.75" thickBot="1" x14ac:dyDescent="0.3">
      <c r="A20" s="90"/>
      <c r="B20" s="53"/>
      <c r="C20" s="54"/>
      <c r="D20" s="53"/>
      <c r="E20" s="55"/>
      <c r="F20" s="56"/>
      <c r="G20" s="55"/>
      <c r="H20" s="55"/>
      <c r="I20" s="55"/>
      <c r="J20" s="55"/>
    </row>
    <row r="21" spans="1:10" x14ac:dyDescent="0.25">
      <c r="A21" s="115" t="s">
        <v>22</v>
      </c>
      <c r="B21" s="116"/>
      <c r="C21" s="117"/>
      <c r="D21" s="113"/>
      <c r="E21" s="68"/>
      <c r="F21" s="114"/>
      <c r="G21" s="68"/>
      <c r="H21" s="68"/>
      <c r="I21" s="68"/>
      <c r="J21" s="68"/>
    </row>
    <row r="22" spans="1:10" x14ac:dyDescent="0.25">
      <c r="A22" s="21" t="s">
        <v>10</v>
      </c>
      <c r="B22" s="48" t="s">
        <v>25</v>
      </c>
      <c r="C22" s="23">
        <v>311</v>
      </c>
      <c r="D22" s="57" t="s">
        <v>16</v>
      </c>
      <c r="E22" s="58" t="s">
        <v>23</v>
      </c>
      <c r="F22" s="41"/>
      <c r="G22" s="59"/>
      <c r="H22" s="14"/>
      <c r="I22" s="59"/>
      <c r="J22" s="59"/>
    </row>
    <row r="23" spans="1:10" x14ac:dyDescent="0.25">
      <c r="A23" s="21" t="s">
        <v>20</v>
      </c>
      <c r="B23" s="46" t="s">
        <v>26</v>
      </c>
      <c r="C23" s="6">
        <v>96</v>
      </c>
      <c r="D23" s="7" t="s">
        <v>14</v>
      </c>
      <c r="E23" s="35">
        <v>5</v>
      </c>
      <c r="F23" s="39">
        <v>7.58</v>
      </c>
      <c r="G23" s="164">
        <v>38.5</v>
      </c>
      <c r="H23" s="35">
        <v>5.0000000000000001E-3</v>
      </c>
      <c r="I23" s="35">
        <v>4.1500000000000004</v>
      </c>
      <c r="J23" s="35">
        <v>0.03</v>
      </c>
    </row>
    <row r="24" spans="1:10" x14ac:dyDescent="0.25">
      <c r="A24" s="21"/>
      <c r="B24" s="46" t="s">
        <v>27</v>
      </c>
      <c r="C24" s="3">
        <v>958</v>
      </c>
      <c r="D24" s="3" t="s">
        <v>17</v>
      </c>
      <c r="E24" s="35">
        <v>200</v>
      </c>
      <c r="F24" s="62"/>
      <c r="G24" s="42"/>
      <c r="H24" s="35"/>
      <c r="I24" s="35"/>
      <c r="J24" s="35"/>
    </row>
    <row r="25" spans="1:10" x14ac:dyDescent="0.25">
      <c r="A25" s="21"/>
      <c r="B25" s="46" t="s">
        <v>28</v>
      </c>
      <c r="C25" s="15" t="s">
        <v>12</v>
      </c>
      <c r="D25" s="16" t="s">
        <v>13</v>
      </c>
      <c r="E25" s="25">
        <v>40</v>
      </c>
      <c r="F25" s="14"/>
      <c r="G25" s="42"/>
      <c r="H25" s="14"/>
      <c r="I25" s="14"/>
      <c r="J25" s="1"/>
    </row>
    <row r="26" spans="1:10" x14ac:dyDescent="0.25">
      <c r="A26" s="21"/>
      <c r="B26" s="46"/>
      <c r="C26" s="6"/>
      <c r="D26" s="7"/>
      <c r="E26" s="8"/>
      <c r="F26" s="38"/>
      <c r="G26" s="9"/>
      <c r="H26" s="10"/>
      <c r="I26" s="9"/>
      <c r="J26" s="9"/>
    </row>
    <row r="27" spans="1:10" ht="15.75" thickBot="1" x14ac:dyDescent="0.3">
      <c r="A27" s="50"/>
      <c r="B27" s="47"/>
      <c r="C27" s="24"/>
      <c r="D27" s="78" t="s">
        <v>19</v>
      </c>
      <c r="E27" s="31"/>
      <c r="F27" s="132">
        <f>SUM(F23:F26)</f>
        <v>7.58</v>
      </c>
      <c r="G27" s="133">
        <f>SUM(G22:G26)</f>
        <v>38.5</v>
      </c>
      <c r="H27" s="133">
        <f>SUM(H22:H26)</f>
        <v>5.0000000000000001E-3</v>
      </c>
      <c r="I27" s="133">
        <f>SUM(I22:I26)</f>
        <v>4.1500000000000004</v>
      </c>
      <c r="J27" s="133">
        <f>SUM(J22:J26)</f>
        <v>0.03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5" sqref="D35"/>
    </sheetView>
  </sheetViews>
  <sheetFormatPr defaultRowHeight="15" x14ac:dyDescent="0.25"/>
  <cols>
    <col min="1" max="1" width="13" customWidth="1"/>
    <col min="2" max="2" width="11.85546875" customWidth="1"/>
    <col min="4" max="4" width="27.42578125" customWidth="1"/>
    <col min="7" max="7" width="15" customWidth="1"/>
    <col min="10" max="10" width="13.28515625" customWidth="1"/>
  </cols>
  <sheetData>
    <row r="1" spans="1:10" x14ac:dyDescent="0.25">
      <c r="A1" s="2" t="s">
        <v>39</v>
      </c>
      <c r="B1" s="2"/>
      <c r="C1" s="2"/>
      <c r="D1" s="2"/>
      <c r="E1" s="2"/>
      <c r="F1" s="2"/>
      <c r="G1" s="165" t="s">
        <v>40</v>
      </c>
      <c r="H1" s="165"/>
      <c r="I1" s="165"/>
      <c r="J1" s="165"/>
    </row>
    <row r="2" spans="1:10" x14ac:dyDescent="0.25">
      <c r="A2" s="2" t="s">
        <v>41</v>
      </c>
      <c r="B2" s="2"/>
      <c r="C2" s="2"/>
      <c r="D2" s="2"/>
      <c r="E2" s="2"/>
      <c r="F2" s="2"/>
      <c r="G2" s="165" t="s">
        <v>42</v>
      </c>
      <c r="H2" s="165"/>
      <c r="I2" s="165"/>
      <c r="J2" s="165"/>
    </row>
    <row r="3" spans="1:10" x14ac:dyDescent="0.25">
      <c r="A3" s="2" t="s">
        <v>43</v>
      </c>
      <c r="B3" s="2"/>
      <c r="C3" s="2"/>
      <c r="D3" s="2"/>
      <c r="E3" s="2"/>
      <c r="F3" s="2"/>
      <c r="G3" s="165" t="s">
        <v>44</v>
      </c>
      <c r="H3" s="165"/>
      <c r="I3" s="165"/>
      <c r="J3" s="165"/>
    </row>
    <row r="4" spans="1:10" x14ac:dyDescent="0.25">
      <c r="E4" s="81"/>
      <c r="F4" s="81"/>
    </row>
    <row r="5" spans="1:10" ht="15.75" thickBot="1" x14ac:dyDescent="0.3">
      <c r="A5" s="86" t="s">
        <v>45</v>
      </c>
      <c r="B5" s="86"/>
      <c r="C5" s="86"/>
      <c r="D5" s="86"/>
      <c r="E5" s="86" t="s">
        <v>46</v>
      </c>
      <c r="F5" s="87"/>
      <c r="G5" s="166" t="s">
        <v>70</v>
      </c>
      <c r="H5" s="166"/>
      <c r="I5" s="166"/>
      <c r="J5" s="166"/>
    </row>
    <row r="6" spans="1:10" ht="15.75" thickBot="1" x14ac:dyDescent="0.3">
      <c r="A6" s="65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  <c r="G6" s="66" t="s">
        <v>50</v>
      </c>
      <c r="H6" s="66" t="s">
        <v>7</v>
      </c>
      <c r="I6" s="66" t="s">
        <v>8</v>
      </c>
      <c r="J6" s="67" t="s">
        <v>9</v>
      </c>
    </row>
    <row r="7" spans="1:10" x14ac:dyDescent="0.25">
      <c r="A7" s="82"/>
      <c r="B7" s="120" t="s">
        <v>35</v>
      </c>
      <c r="C7" s="72">
        <v>40</v>
      </c>
      <c r="D7" s="69" t="s">
        <v>36</v>
      </c>
      <c r="E7" s="68">
        <v>60</v>
      </c>
      <c r="F7" s="68">
        <v>12.74</v>
      </c>
      <c r="G7" s="68">
        <v>70.41</v>
      </c>
      <c r="H7" s="139">
        <v>0.56000000000000005</v>
      </c>
      <c r="I7" s="68">
        <v>3.68</v>
      </c>
      <c r="J7" s="68">
        <v>2.87</v>
      </c>
    </row>
    <row r="8" spans="1:10" ht="32.25" customHeight="1" x14ac:dyDescent="0.25">
      <c r="A8" s="83" t="s">
        <v>11</v>
      </c>
      <c r="B8" s="48" t="s">
        <v>34</v>
      </c>
      <c r="C8" s="43">
        <v>132</v>
      </c>
      <c r="D8" s="134" t="s">
        <v>38</v>
      </c>
      <c r="E8" s="45" t="s">
        <v>30</v>
      </c>
      <c r="F8" s="59">
        <v>25.71</v>
      </c>
      <c r="G8" s="42">
        <v>94.32</v>
      </c>
      <c r="H8" s="126">
        <v>1.76</v>
      </c>
      <c r="I8" s="14">
        <v>4.16</v>
      </c>
      <c r="J8" s="14">
        <v>12.46</v>
      </c>
    </row>
    <row r="9" spans="1:10" x14ac:dyDescent="0.25">
      <c r="A9" s="83" t="s">
        <v>20</v>
      </c>
      <c r="B9" s="46" t="s">
        <v>33</v>
      </c>
      <c r="C9" s="26">
        <v>536</v>
      </c>
      <c r="D9" s="12" t="s">
        <v>71</v>
      </c>
      <c r="E9" s="13" t="s">
        <v>75</v>
      </c>
      <c r="F9" s="18">
        <v>48.85</v>
      </c>
      <c r="G9" s="14">
        <v>159.4</v>
      </c>
      <c r="H9" s="1">
        <v>6.66</v>
      </c>
      <c r="I9" s="1">
        <v>14.34</v>
      </c>
      <c r="J9" s="1">
        <v>0.96</v>
      </c>
    </row>
    <row r="10" spans="1:10" x14ac:dyDescent="0.25">
      <c r="A10" s="83"/>
      <c r="B10" s="46" t="s">
        <v>29</v>
      </c>
      <c r="C10" s="11">
        <v>516</v>
      </c>
      <c r="D10" s="12" t="s">
        <v>31</v>
      </c>
      <c r="E10" s="13">
        <v>150</v>
      </c>
      <c r="F10" s="38">
        <v>15.43</v>
      </c>
      <c r="G10" s="14">
        <v>201.9</v>
      </c>
      <c r="H10" s="9">
        <v>5.0999999999999996</v>
      </c>
      <c r="I10" s="126">
        <v>7.5</v>
      </c>
      <c r="J10" s="14">
        <v>28.5</v>
      </c>
    </row>
    <row r="11" spans="1:10" x14ac:dyDescent="0.25">
      <c r="A11" s="83"/>
      <c r="B11" s="3" t="s">
        <v>27</v>
      </c>
      <c r="C11" s="3">
        <v>685</v>
      </c>
      <c r="D11" s="3" t="s">
        <v>51</v>
      </c>
      <c r="E11" s="35">
        <v>200</v>
      </c>
      <c r="F11" s="39">
        <v>4.3</v>
      </c>
      <c r="G11" s="39">
        <v>40</v>
      </c>
      <c r="H11" s="39">
        <v>0.53</v>
      </c>
      <c r="I11" s="39">
        <v>0</v>
      </c>
      <c r="J11" s="41">
        <v>9.4700000000000006</v>
      </c>
    </row>
    <row r="12" spans="1:10" x14ac:dyDescent="0.25">
      <c r="A12" s="83"/>
      <c r="B12" s="46" t="s">
        <v>28</v>
      </c>
      <c r="C12" s="27" t="s">
        <v>12</v>
      </c>
      <c r="D12" s="22" t="s">
        <v>15</v>
      </c>
      <c r="E12" s="25">
        <v>40</v>
      </c>
      <c r="F12" s="1">
        <v>5.14</v>
      </c>
      <c r="G12" s="61">
        <v>41.96</v>
      </c>
      <c r="H12" s="61">
        <v>2.2400000000000002</v>
      </c>
      <c r="I12" s="61">
        <v>0.44</v>
      </c>
      <c r="J12" s="61">
        <v>19.760000000000002</v>
      </c>
    </row>
    <row r="13" spans="1:10" x14ac:dyDescent="0.25">
      <c r="A13" s="83"/>
      <c r="B13" s="46"/>
      <c r="C13" s="27"/>
      <c r="D13" s="22"/>
      <c r="E13" s="25"/>
      <c r="F13" s="1"/>
      <c r="G13" s="1"/>
      <c r="H13" s="1"/>
      <c r="I13" s="1"/>
      <c r="J13" s="1"/>
    </row>
    <row r="14" spans="1:10" ht="15.75" thickBot="1" x14ac:dyDescent="0.3">
      <c r="A14" s="84"/>
      <c r="B14" s="47"/>
      <c r="C14" s="54"/>
      <c r="D14" s="79" t="s">
        <v>19</v>
      </c>
      <c r="E14" s="20"/>
      <c r="F14" s="109">
        <f>SUM(F7:F13)</f>
        <v>112.17000000000002</v>
      </c>
      <c r="G14" s="108">
        <f>SUM(G7:G13)</f>
        <v>607.99</v>
      </c>
      <c r="H14" s="108">
        <f>SUM(H7:H13)</f>
        <v>16.850000000000001</v>
      </c>
      <c r="I14" s="108">
        <f>SUM(I7:I13)</f>
        <v>30.12</v>
      </c>
      <c r="J14" s="108">
        <f>SUM(J7:J13)</f>
        <v>74.02000000000001</v>
      </c>
    </row>
    <row r="15" spans="1:10" x14ac:dyDescent="0.25">
      <c r="A15" s="51" t="s">
        <v>21</v>
      </c>
      <c r="B15" s="118"/>
      <c r="C15" s="135"/>
      <c r="D15" s="135"/>
      <c r="E15" s="135"/>
      <c r="F15" s="140"/>
      <c r="G15" s="140"/>
      <c r="H15" s="140"/>
      <c r="I15" s="140"/>
      <c r="J15" s="141"/>
    </row>
    <row r="16" spans="1:10" ht="25.5" x14ac:dyDescent="0.25">
      <c r="A16" s="89" t="s">
        <v>11</v>
      </c>
      <c r="B16" s="48" t="s">
        <v>34</v>
      </c>
      <c r="C16" s="43">
        <v>132</v>
      </c>
      <c r="D16" s="44" t="s">
        <v>38</v>
      </c>
      <c r="E16" s="45" t="s">
        <v>30</v>
      </c>
      <c r="F16" s="59">
        <v>25.71</v>
      </c>
      <c r="G16" s="41">
        <v>94.32</v>
      </c>
      <c r="H16" s="126">
        <v>1.76</v>
      </c>
      <c r="I16" s="14">
        <v>4.16</v>
      </c>
      <c r="J16" s="14">
        <v>12.46</v>
      </c>
    </row>
    <row r="17" spans="1:10" x14ac:dyDescent="0.25">
      <c r="A17" s="89" t="s">
        <v>20</v>
      </c>
      <c r="B17" s="46" t="s">
        <v>33</v>
      </c>
      <c r="C17" s="26">
        <v>536</v>
      </c>
      <c r="D17" s="12" t="s">
        <v>71</v>
      </c>
      <c r="E17" s="13" t="s">
        <v>72</v>
      </c>
      <c r="F17" s="18">
        <v>32.520000000000003</v>
      </c>
      <c r="G17" s="14">
        <v>99.63</v>
      </c>
      <c r="H17" s="1">
        <v>4.16</v>
      </c>
      <c r="I17" s="1">
        <v>8.9600000000000009</v>
      </c>
      <c r="J17" s="1">
        <v>0.6</v>
      </c>
    </row>
    <row r="18" spans="1:10" x14ac:dyDescent="0.25">
      <c r="A18" s="89"/>
      <c r="B18" s="46" t="s">
        <v>29</v>
      </c>
      <c r="C18" s="11">
        <v>516</v>
      </c>
      <c r="D18" s="12" t="s">
        <v>31</v>
      </c>
      <c r="E18" s="13">
        <v>150</v>
      </c>
      <c r="F18" s="38">
        <v>15.43</v>
      </c>
      <c r="G18" s="14">
        <v>201.9</v>
      </c>
      <c r="H18" s="9">
        <v>5.0999999999999996</v>
      </c>
      <c r="I18" s="126">
        <v>7.5</v>
      </c>
      <c r="J18" s="14">
        <v>28.5</v>
      </c>
    </row>
    <row r="19" spans="1:10" x14ac:dyDescent="0.25">
      <c r="A19" s="89"/>
      <c r="B19" s="3" t="s">
        <v>27</v>
      </c>
      <c r="C19" s="3">
        <v>685</v>
      </c>
      <c r="D19" s="3" t="s">
        <v>51</v>
      </c>
      <c r="E19" s="35">
        <v>200</v>
      </c>
      <c r="F19" s="39">
        <v>4.3</v>
      </c>
      <c r="G19" s="39">
        <v>40</v>
      </c>
      <c r="H19" s="39">
        <v>0.53</v>
      </c>
      <c r="I19" s="39">
        <v>0</v>
      </c>
      <c r="J19" s="41">
        <v>9.4700000000000006</v>
      </c>
    </row>
    <row r="20" spans="1:10" x14ac:dyDescent="0.25">
      <c r="A20" s="89"/>
      <c r="B20" s="3" t="s">
        <v>28</v>
      </c>
      <c r="C20" s="27" t="s">
        <v>12</v>
      </c>
      <c r="D20" s="22" t="s">
        <v>15</v>
      </c>
      <c r="E20" s="25">
        <v>40</v>
      </c>
      <c r="F20" s="1">
        <v>5.14</v>
      </c>
      <c r="G20" s="61">
        <v>41.96</v>
      </c>
      <c r="H20" s="61">
        <v>2.2400000000000002</v>
      </c>
      <c r="I20" s="61">
        <v>0.44</v>
      </c>
      <c r="J20" s="61">
        <v>19.760000000000002</v>
      </c>
    </row>
    <row r="21" spans="1:10" x14ac:dyDescent="0.25">
      <c r="A21" s="89"/>
      <c r="B21" s="46"/>
      <c r="C21" s="27"/>
      <c r="D21" s="22"/>
      <c r="E21" s="25"/>
      <c r="F21" s="1"/>
      <c r="G21" s="1"/>
      <c r="H21" s="1"/>
      <c r="I21" s="1"/>
      <c r="J21" s="1"/>
    </row>
    <row r="22" spans="1:10" ht="15.75" thickBot="1" x14ac:dyDescent="0.3">
      <c r="A22" s="90"/>
      <c r="B22" s="49"/>
      <c r="C22" s="11"/>
      <c r="D22" s="19" t="s">
        <v>19</v>
      </c>
      <c r="E22" s="20"/>
      <c r="F22" s="109">
        <f>SUM(F16:F21)</f>
        <v>83.1</v>
      </c>
      <c r="G22" s="108">
        <f>SUM(G16:G21)</f>
        <v>477.81</v>
      </c>
      <c r="H22" s="108">
        <f>SUM(H16:H21)</f>
        <v>13.79</v>
      </c>
      <c r="I22" s="108">
        <f>SUM(I16:I21)</f>
        <v>21.060000000000002</v>
      </c>
      <c r="J22" s="108">
        <f>SUM(J16:J21)</f>
        <v>70.790000000000006</v>
      </c>
    </row>
    <row r="23" spans="1:10" ht="15.75" thickBot="1" x14ac:dyDescent="0.3">
      <c r="A23" s="111" t="s">
        <v>22</v>
      </c>
      <c r="B23" s="47"/>
      <c r="C23" s="28"/>
      <c r="D23" s="29"/>
      <c r="E23" s="31"/>
      <c r="F23" s="131"/>
      <c r="G23" s="131"/>
      <c r="H23" s="128"/>
      <c r="I23" s="128"/>
      <c r="J23" s="128"/>
    </row>
    <row r="24" spans="1:10" x14ac:dyDescent="0.25">
      <c r="A24" s="85"/>
      <c r="B24" s="48" t="s">
        <v>35</v>
      </c>
      <c r="C24" s="121">
        <v>40</v>
      </c>
      <c r="D24" s="122" t="s">
        <v>36</v>
      </c>
      <c r="E24" s="34">
        <v>60</v>
      </c>
      <c r="F24" s="34">
        <v>12.74</v>
      </c>
      <c r="G24" s="34">
        <v>70.41</v>
      </c>
      <c r="H24" s="142">
        <v>0.56000000000000005</v>
      </c>
      <c r="I24" s="34">
        <v>3.68</v>
      </c>
      <c r="J24" s="34">
        <v>2.87</v>
      </c>
    </row>
    <row r="25" spans="1:10" x14ac:dyDescent="0.25">
      <c r="A25" s="83" t="s">
        <v>11</v>
      </c>
      <c r="B25" s="46" t="s">
        <v>34</v>
      </c>
      <c r="C25" s="136">
        <v>132</v>
      </c>
      <c r="D25" s="134" t="s">
        <v>24</v>
      </c>
      <c r="E25" s="45" t="s">
        <v>30</v>
      </c>
      <c r="F25" s="59"/>
      <c r="G25" s="42"/>
      <c r="H25" s="126"/>
      <c r="I25" s="14"/>
      <c r="J25" s="14"/>
    </row>
    <row r="26" spans="1:10" x14ac:dyDescent="0.25">
      <c r="A26" s="83" t="s">
        <v>20</v>
      </c>
      <c r="B26" s="46" t="s">
        <v>33</v>
      </c>
      <c r="C26" s="26">
        <v>536</v>
      </c>
      <c r="D26" s="12" t="s">
        <v>71</v>
      </c>
      <c r="E26" s="13">
        <v>30</v>
      </c>
      <c r="F26" s="18">
        <f>F9-F17</f>
        <v>16.329999999999998</v>
      </c>
      <c r="G26" s="14">
        <f>G9-G17</f>
        <v>59.77000000000001</v>
      </c>
      <c r="H26" s="14">
        <f t="shared" ref="H26:J26" si="0">H9-H17</f>
        <v>2.5</v>
      </c>
      <c r="I26" s="14">
        <f t="shared" si="0"/>
        <v>5.379999999999999</v>
      </c>
      <c r="J26" s="14">
        <f t="shared" si="0"/>
        <v>0.36</v>
      </c>
    </row>
    <row r="27" spans="1:10" x14ac:dyDescent="0.25">
      <c r="A27" s="83"/>
      <c r="B27" s="46" t="s">
        <v>29</v>
      </c>
      <c r="C27" s="11">
        <v>516</v>
      </c>
      <c r="D27" s="12" t="s">
        <v>31</v>
      </c>
      <c r="E27" s="13">
        <v>150</v>
      </c>
      <c r="F27" s="38"/>
      <c r="G27" s="14"/>
      <c r="H27" s="9"/>
      <c r="I27" s="126"/>
      <c r="J27" s="14"/>
    </row>
    <row r="28" spans="1:10" x14ac:dyDescent="0.25">
      <c r="A28" s="83"/>
      <c r="B28" s="3" t="s">
        <v>27</v>
      </c>
      <c r="C28" s="3">
        <v>685</v>
      </c>
      <c r="D28" s="3" t="s">
        <v>51</v>
      </c>
      <c r="E28" s="35">
        <v>200</v>
      </c>
      <c r="F28" s="39"/>
      <c r="G28" s="39"/>
      <c r="H28" s="39"/>
      <c r="I28" s="39"/>
      <c r="J28" s="41"/>
    </row>
    <row r="29" spans="1:10" x14ac:dyDescent="0.25">
      <c r="A29" s="83"/>
      <c r="B29" s="46" t="s">
        <v>28</v>
      </c>
      <c r="C29" s="27" t="s">
        <v>12</v>
      </c>
      <c r="D29" s="22" t="s">
        <v>15</v>
      </c>
      <c r="E29" s="25">
        <v>40</v>
      </c>
      <c r="F29" s="1"/>
      <c r="G29" s="1"/>
      <c r="H29" s="1"/>
      <c r="I29" s="1"/>
      <c r="J29" s="1"/>
    </row>
    <row r="30" spans="1:10" x14ac:dyDescent="0.25">
      <c r="A30" s="83"/>
      <c r="B30" s="46"/>
      <c r="C30" s="137"/>
      <c r="D30" s="22"/>
      <c r="E30" s="25"/>
      <c r="F30" s="1"/>
      <c r="G30" s="1"/>
      <c r="H30" s="1"/>
      <c r="I30" s="1"/>
      <c r="J30" s="1"/>
    </row>
    <row r="31" spans="1:10" ht="15.75" thickBot="1" x14ac:dyDescent="0.3">
      <c r="A31" s="84"/>
      <c r="B31" s="47"/>
      <c r="C31" s="138"/>
      <c r="D31" s="79" t="s">
        <v>19</v>
      </c>
      <c r="E31" s="96"/>
      <c r="F31" s="132">
        <f>SUM(F24:F30)</f>
        <v>29.07</v>
      </c>
      <c r="G31" s="112">
        <f>SUM(G24:G30)</f>
        <v>130.18</v>
      </c>
      <c r="H31" s="112">
        <f>SUM(H24:H30)</f>
        <v>3.06</v>
      </c>
      <c r="I31" s="112">
        <f>SUM(I24:I30)</f>
        <v>9.0599999999999987</v>
      </c>
      <c r="J31" s="112">
        <f>SUM(J24:J30)</f>
        <v>3.23</v>
      </c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W10" sqref="W10"/>
    </sheetView>
  </sheetViews>
  <sheetFormatPr defaultRowHeight="15" x14ac:dyDescent="0.25"/>
  <cols>
    <col min="1" max="1" width="12.42578125" customWidth="1"/>
    <col min="2" max="2" width="12" customWidth="1"/>
    <col min="4" max="4" width="27.28515625" customWidth="1"/>
    <col min="7" max="7" width="16.5703125" customWidth="1"/>
    <col min="10" max="10" width="13.42578125" customWidth="1"/>
  </cols>
  <sheetData>
    <row r="1" spans="1:10" x14ac:dyDescent="0.25">
      <c r="A1" s="2" t="s">
        <v>39</v>
      </c>
      <c r="B1" s="2"/>
      <c r="C1" s="2"/>
      <c r="D1" s="2"/>
      <c r="E1" s="2"/>
      <c r="F1" s="2"/>
      <c r="G1" s="165" t="s">
        <v>40</v>
      </c>
      <c r="H1" s="165"/>
      <c r="I1" s="165"/>
      <c r="J1" s="165"/>
    </row>
    <row r="2" spans="1:10" x14ac:dyDescent="0.25">
      <c r="A2" s="2" t="s">
        <v>41</v>
      </c>
      <c r="B2" s="2"/>
      <c r="C2" s="2"/>
      <c r="D2" s="2"/>
      <c r="E2" s="2"/>
      <c r="F2" s="2"/>
      <c r="G2" s="165" t="s">
        <v>42</v>
      </c>
      <c r="H2" s="165"/>
      <c r="I2" s="165"/>
      <c r="J2" s="165"/>
    </row>
    <row r="3" spans="1:10" x14ac:dyDescent="0.25">
      <c r="A3" s="2" t="s">
        <v>43</v>
      </c>
      <c r="B3" s="2"/>
      <c r="C3" s="2"/>
      <c r="D3" s="2"/>
      <c r="E3" s="2"/>
      <c r="F3" s="2"/>
      <c r="G3" s="165" t="s">
        <v>44</v>
      </c>
      <c r="H3" s="165"/>
      <c r="I3" s="165"/>
      <c r="J3" s="165"/>
    </row>
    <row r="4" spans="1:10" x14ac:dyDescent="0.25">
      <c r="F4" s="81"/>
    </row>
    <row r="5" spans="1:10" ht="15.75" thickBot="1" x14ac:dyDescent="0.3">
      <c r="A5" s="86" t="s">
        <v>45</v>
      </c>
      <c r="B5" s="86"/>
      <c r="C5" s="86"/>
      <c r="D5" s="86"/>
      <c r="E5" s="86" t="s">
        <v>46</v>
      </c>
      <c r="F5" s="87"/>
      <c r="G5" s="166" t="s">
        <v>70</v>
      </c>
      <c r="H5" s="166"/>
      <c r="I5" s="166"/>
      <c r="J5" s="167"/>
    </row>
    <row r="6" spans="1:10" ht="15.75" thickBot="1" x14ac:dyDescent="0.3">
      <c r="A6" s="65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  <c r="G6" s="66" t="s">
        <v>50</v>
      </c>
      <c r="H6" s="66" t="s">
        <v>7</v>
      </c>
      <c r="I6" s="66" t="s">
        <v>8</v>
      </c>
      <c r="J6" s="66" t="s">
        <v>9</v>
      </c>
    </row>
    <row r="7" spans="1:10" x14ac:dyDescent="0.25">
      <c r="A7" s="52"/>
      <c r="B7" s="69" t="s">
        <v>35</v>
      </c>
      <c r="C7" s="72">
        <v>54</v>
      </c>
      <c r="D7" s="69" t="s">
        <v>37</v>
      </c>
      <c r="E7" s="68">
        <v>100</v>
      </c>
      <c r="F7" s="68">
        <v>26.96</v>
      </c>
      <c r="G7" s="114">
        <v>138</v>
      </c>
      <c r="H7" s="114">
        <v>6</v>
      </c>
      <c r="I7" s="114">
        <v>2.58</v>
      </c>
      <c r="J7" s="114">
        <v>11.4</v>
      </c>
    </row>
    <row r="8" spans="1:10" x14ac:dyDescent="0.25">
      <c r="A8" s="21" t="s">
        <v>10</v>
      </c>
      <c r="B8" s="46" t="s">
        <v>33</v>
      </c>
      <c r="C8" s="26">
        <v>536</v>
      </c>
      <c r="D8" s="12" t="s">
        <v>71</v>
      </c>
      <c r="E8" s="13" t="s">
        <v>76</v>
      </c>
      <c r="F8" s="59">
        <v>59.56</v>
      </c>
      <c r="G8" s="14">
        <v>221.4</v>
      </c>
      <c r="H8" s="14">
        <v>9.25</v>
      </c>
      <c r="I8" s="14">
        <v>19.920000000000002</v>
      </c>
      <c r="J8" s="14">
        <v>1.33</v>
      </c>
    </row>
    <row r="9" spans="1:10" x14ac:dyDescent="0.25">
      <c r="A9" s="21" t="s">
        <v>18</v>
      </c>
      <c r="B9" s="46" t="s">
        <v>29</v>
      </c>
      <c r="C9" s="11">
        <v>516</v>
      </c>
      <c r="D9" s="12" t="s">
        <v>31</v>
      </c>
      <c r="E9" s="13">
        <v>180</v>
      </c>
      <c r="F9" s="38">
        <v>18.52</v>
      </c>
      <c r="G9" s="14">
        <v>242.28</v>
      </c>
      <c r="H9" s="9">
        <v>6.12</v>
      </c>
      <c r="I9" s="126">
        <v>9</v>
      </c>
      <c r="J9" s="14">
        <v>34.200000000000003</v>
      </c>
    </row>
    <row r="10" spans="1:10" x14ac:dyDescent="0.25">
      <c r="A10" s="21"/>
      <c r="B10" s="3" t="s">
        <v>27</v>
      </c>
      <c r="C10" s="3">
        <v>685</v>
      </c>
      <c r="D10" s="3" t="s">
        <v>51</v>
      </c>
      <c r="E10" s="35">
        <v>200</v>
      </c>
      <c r="F10" s="39">
        <v>4.3</v>
      </c>
      <c r="G10" s="39">
        <v>40</v>
      </c>
      <c r="H10" s="39">
        <v>0.53</v>
      </c>
      <c r="I10" s="39">
        <v>0</v>
      </c>
      <c r="J10" s="41">
        <v>9.4700000000000006</v>
      </c>
    </row>
    <row r="11" spans="1:10" x14ac:dyDescent="0.25">
      <c r="A11" s="21"/>
      <c r="B11" s="3" t="s">
        <v>28</v>
      </c>
      <c r="C11" s="27" t="s">
        <v>12</v>
      </c>
      <c r="D11" s="22" t="s">
        <v>15</v>
      </c>
      <c r="E11" s="25">
        <v>40</v>
      </c>
      <c r="F11" s="1">
        <v>5.14</v>
      </c>
      <c r="G11" s="1">
        <v>41.96</v>
      </c>
      <c r="H11" s="1">
        <v>2.2400000000000002</v>
      </c>
      <c r="I11" s="1">
        <v>0.44</v>
      </c>
      <c r="J11" s="1">
        <v>19.760000000000002</v>
      </c>
    </row>
    <row r="12" spans="1:10" x14ac:dyDescent="0.25">
      <c r="A12" s="21"/>
      <c r="B12" s="46"/>
      <c r="C12" s="27"/>
      <c r="D12" s="22"/>
      <c r="E12" s="25"/>
      <c r="F12" s="1"/>
      <c r="G12" s="1"/>
      <c r="H12" s="1"/>
      <c r="I12" s="1"/>
      <c r="J12" s="1"/>
    </row>
    <row r="13" spans="1:10" x14ac:dyDescent="0.25">
      <c r="A13" s="21"/>
      <c r="B13" s="46"/>
      <c r="C13" s="27"/>
      <c r="D13" s="19" t="s">
        <v>19</v>
      </c>
      <c r="E13" s="20"/>
      <c r="F13" s="108">
        <f>SUM(F7:F12)</f>
        <v>114.48</v>
      </c>
      <c r="G13" s="108">
        <f>SUM(G7:G12)</f>
        <v>683.64</v>
      </c>
      <c r="H13" s="108">
        <f>SUM(H7:H12)</f>
        <v>24.14</v>
      </c>
      <c r="I13" s="108">
        <f>SUM(I7:I12)</f>
        <v>31.94</v>
      </c>
      <c r="J13" s="108">
        <f>SUM(J7:J12)</f>
        <v>76.160000000000011</v>
      </c>
    </row>
    <row r="14" spans="1:10" ht="15.75" thickBot="1" x14ac:dyDescent="0.3">
      <c r="A14" s="50"/>
      <c r="B14" s="47"/>
      <c r="C14" s="28"/>
      <c r="D14" s="29"/>
      <c r="E14" s="31"/>
      <c r="F14" s="131"/>
      <c r="G14" s="127"/>
      <c r="H14" s="128"/>
      <c r="I14" s="128"/>
      <c r="J14" s="128"/>
    </row>
    <row r="15" spans="1:10" ht="15.75" thickBot="1" x14ac:dyDescent="0.3">
      <c r="A15" s="119" t="s">
        <v>21</v>
      </c>
      <c r="B15" s="123"/>
      <c r="C15" s="123"/>
      <c r="D15" s="124"/>
      <c r="E15" s="70"/>
      <c r="F15" s="70"/>
      <c r="G15" s="129"/>
      <c r="H15" s="129"/>
      <c r="I15" s="129"/>
      <c r="J15" s="130"/>
    </row>
    <row r="16" spans="1:10" x14ac:dyDescent="0.25">
      <c r="A16" s="88" t="s">
        <v>10</v>
      </c>
      <c r="B16" s="46" t="s">
        <v>33</v>
      </c>
      <c r="C16" s="26">
        <v>536</v>
      </c>
      <c r="D16" s="12" t="s">
        <v>71</v>
      </c>
      <c r="E16" s="13" t="s">
        <v>73</v>
      </c>
      <c r="F16" s="18">
        <v>46.04</v>
      </c>
      <c r="G16" s="14">
        <v>99.63</v>
      </c>
      <c r="H16" s="1">
        <v>4.16</v>
      </c>
      <c r="I16" s="1">
        <v>8.9600000000000009</v>
      </c>
      <c r="J16" s="1">
        <v>0.6</v>
      </c>
    </row>
    <row r="17" spans="1:10" x14ac:dyDescent="0.25">
      <c r="A17" s="89" t="s">
        <v>18</v>
      </c>
      <c r="B17" s="46" t="s">
        <v>29</v>
      </c>
      <c r="C17" s="11">
        <v>516</v>
      </c>
      <c r="D17" s="12" t="s">
        <v>31</v>
      </c>
      <c r="E17" s="13">
        <v>150</v>
      </c>
      <c r="F17" s="38">
        <v>15.43</v>
      </c>
      <c r="G17" s="14">
        <v>201.9</v>
      </c>
      <c r="H17" s="9">
        <v>5.0999999999999996</v>
      </c>
      <c r="I17" s="126">
        <v>7.5</v>
      </c>
      <c r="J17" s="14">
        <v>28.5</v>
      </c>
    </row>
    <row r="18" spans="1:10" x14ac:dyDescent="0.25">
      <c r="A18" s="89"/>
      <c r="B18" s="3" t="s">
        <v>27</v>
      </c>
      <c r="C18" s="3">
        <v>685</v>
      </c>
      <c r="D18" s="3" t="s">
        <v>51</v>
      </c>
      <c r="E18" s="35">
        <v>200</v>
      </c>
      <c r="F18" s="39">
        <v>4.3</v>
      </c>
      <c r="G18" s="39">
        <v>40</v>
      </c>
      <c r="H18" s="39">
        <v>0.53</v>
      </c>
      <c r="I18" s="39">
        <v>0</v>
      </c>
      <c r="J18" s="41">
        <v>9.4700000000000006</v>
      </c>
    </row>
    <row r="19" spans="1:10" x14ac:dyDescent="0.25">
      <c r="A19" s="89"/>
      <c r="B19" s="3" t="s">
        <v>28</v>
      </c>
      <c r="C19" s="27" t="s">
        <v>12</v>
      </c>
      <c r="D19" s="22" t="s">
        <v>15</v>
      </c>
      <c r="E19" s="25">
        <v>40</v>
      </c>
      <c r="F19" s="1">
        <v>5.14</v>
      </c>
      <c r="G19" s="61">
        <v>41.96</v>
      </c>
      <c r="H19" s="61">
        <v>2.2400000000000002</v>
      </c>
      <c r="I19" s="61">
        <v>0.44</v>
      </c>
      <c r="J19" s="61">
        <v>19.760000000000002</v>
      </c>
    </row>
    <row r="20" spans="1:10" x14ac:dyDescent="0.25">
      <c r="A20" s="89"/>
      <c r="B20" s="46"/>
      <c r="C20" s="27"/>
      <c r="D20" s="22"/>
      <c r="E20" s="25"/>
      <c r="F20" s="1"/>
      <c r="G20" s="1"/>
      <c r="H20" s="1"/>
      <c r="I20" s="1"/>
      <c r="J20" s="1"/>
    </row>
    <row r="21" spans="1:10" x14ac:dyDescent="0.25">
      <c r="A21" s="89"/>
      <c r="B21" s="46"/>
      <c r="C21" s="11"/>
      <c r="D21" s="19" t="s">
        <v>19</v>
      </c>
      <c r="E21" s="20"/>
      <c r="F21" s="109">
        <f>SUM(F15:F20)</f>
        <v>70.91</v>
      </c>
      <c r="G21" s="108">
        <f>SUM(G15:G20)</f>
        <v>383.48999999999995</v>
      </c>
      <c r="H21" s="108">
        <f>SUM(H15:H20)</f>
        <v>12.03</v>
      </c>
      <c r="I21" s="108">
        <f>SUM(I15:I20)</f>
        <v>16.900000000000002</v>
      </c>
      <c r="J21" s="108">
        <f>SUM(J15:J20)</f>
        <v>58.33</v>
      </c>
    </row>
    <row r="22" spans="1:10" ht="15.75" thickBot="1" x14ac:dyDescent="0.3">
      <c r="A22" s="90"/>
      <c r="B22" s="47"/>
      <c r="C22" s="28"/>
      <c r="D22" s="29"/>
      <c r="E22" s="31"/>
      <c r="F22" s="131"/>
      <c r="G22" s="131"/>
      <c r="H22" s="128"/>
      <c r="I22" s="128"/>
      <c r="J22" s="128"/>
    </row>
    <row r="23" spans="1:10" x14ac:dyDescent="0.25">
      <c r="A23" s="73" t="s">
        <v>22</v>
      </c>
      <c r="B23" s="71"/>
      <c r="C23" s="71"/>
      <c r="D23" s="70"/>
      <c r="E23" s="70"/>
      <c r="F23" s="70"/>
      <c r="G23" s="129"/>
      <c r="H23" s="129"/>
      <c r="I23" s="129"/>
      <c r="J23" s="130"/>
    </row>
    <row r="24" spans="1:10" x14ac:dyDescent="0.25">
      <c r="A24" s="125"/>
      <c r="B24" s="120" t="s">
        <v>35</v>
      </c>
      <c r="C24" s="121">
        <v>54</v>
      </c>
      <c r="D24" s="122" t="s">
        <v>37</v>
      </c>
      <c r="E24" s="34">
        <v>100</v>
      </c>
      <c r="F24" s="34">
        <v>26.96</v>
      </c>
      <c r="G24" s="62">
        <v>138</v>
      </c>
      <c r="H24" s="62">
        <v>6</v>
      </c>
      <c r="I24" s="62">
        <v>2.58</v>
      </c>
      <c r="J24" s="62">
        <v>11.4</v>
      </c>
    </row>
    <row r="25" spans="1:10" x14ac:dyDescent="0.25">
      <c r="A25" s="21" t="s">
        <v>10</v>
      </c>
      <c r="B25" s="46" t="s">
        <v>33</v>
      </c>
      <c r="C25" s="26">
        <v>536</v>
      </c>
      <c r="D25" s="12" t="s">
        <v>71</v>
      </c>
      <c r="E25" s="13">
        <v>25</v>
      </c>
      <c r="F25" s="59">
        <f>F8-F16</f>
        <v>13.520000000000003</v>
      </c>
      <c r="G25" s="59">
        <f t="shared" ref="G25:J25" si="0">G8-G16</f>
        <v>121.77000000000001</v>
      </c>
      <c r="H25" s="59">
        <f t="shared" si="0"/>
        <v>5.09</v>
      </c>
      <c r="I25" s="59">
        <f t="shared" si="0"/>
        <v>10.96</v>
      </c>
      <c r="J25" s="59">
        <f t="shared" si="0"/>
        <v>0.73000000000000009</v>
      </c>
    </row>
    <row r="26" spans="1:10" x14ac:dyDescent="0.25">
      <c r="A26" s="21" t="s">
        <v>18</v>
      </c>
      <c r="B26" s="46" t="s">
        <v>29</v>
      </c>
      <c r="C26" s="11">
        <v>516</v>
      </c>
      <c r="D26" s="12" t="s">
        <v>31</v>
      </c>
      <c r="E26" s="13">
        <v>30</v>
      </c>
      <c r="F26" s="38">
        <f>F9-F17</f>
        <v>3.09</v>
      </c>
      <c r="G26" s="38">
        <f t="shared" ref="G26:J26" si="1">G9-G17</f>
        <v>40.379999999999995</v>
      </c>
      <c r="H26" s="38">
        <f t="shared" si="1"/>
        <v>1.0200000000000005</v>
      </c>
      <c r="I26" s="38">
        <f t="shared" si="1"/>
        <v>1.5</v>
      </c>
      <c r="J26" s="38">
        <f t="shared" si="1"/>
        <v>5.7000000000000028</v>
      </c>
    </row>
    <row r="27" spans="1:10" x14ac:dyDescent="0.25">
      <c r="A27" s="21"/>
      <c r="B27" s="46" t="s">
        <v>32</v>
      </c>
      <c r="C27" s="3">
        <v>685</v>
      </c>
      <c r="D27" s="3" t="s">
        <v>51</v>
      </c>
      <c r="E27" s="35">
        <v>200</v>
      </c>
      <c r="F27" s="39"/>
      <c r="G27" s="39"/>
      <c r="H27" s="39"/>
      <c r="I27" s="39"/>
      <c r="J27" s="41"/>
    </row>
    <row r="28" spans="1:10" x14ac:dyDescent="0.25">
      <c r="A28" s="21"/>
      <c r="B28" s="46" t="s">
        <v>28</v>
      </c>
      <c r="C28" s="27" t="s">
        <v>12</v>
      </c>
      <c r="D28" s="22" t="s">
        <v>15</v>
      </c>
      <c r="E28" s="25">
        <v>40</v>
      </c>
      <c r="F28" s="1"/>
      <c r="G28" s="39"/>
      <c r="H28" s="39"/>
      <c r="I28" s="39"/>
      <c r="J28" s="39"/>
    </row>
    <row r="29" spans="1:10" x14ac:dyDescent="0.25">
      <c r="A29" s="21"/>
      <c r="B29" s="46"/>
      <c r="C29" s="27"/>
      <c r="D29" s="22"/>
      <c r="E29" s="25"/>
      <c r="F29" s="1"/>
      <c r="G29" s="1"/>
      <c r="H29" s="1"/>
      <c r="I29" s="1"/>
      <c r="J29" s="1"/>
    </row>
    <row r="30" spans="1:10" x14ac:dyDescent="0.25">
      <c r="A30" s="21"/>
      <c r="B30" s="46"/>
      <c r="C30" s="27"/>
      <c r="D30" s="19" t="s">
        <v>19</v>
      </c>
      <c r="E30" s="20"/>
      <c r="F30" s="108">
        <f>SUM(F24:F29)</f>
        <v>43.570000000000007</v>
      </c>
      <c r="G30" s="108">
        <f>SUM(G24:G29)</f>
        <v>300.14999999999998</v>
      </c>
      <c r="H30" s="108">
        <f>SUM(H24:H29)</f>
        <v>12.11</v>
      </c>
      <c r="I30" s="108">
        <f>SUM(I24:I29)</f>
        <v>15.040000000000001</v>
      </c>
      <c r="J30" s="108">
        <f>SUM(J24:J29)</f>
        <v>17.830000000000005</v>
      </c>
    </row>
    <row r="31" spans="1:10" ht="15.75" thickBot="1" x14ac:dyDescent="0.3">
      <c r="A31" s="50"/>
      <c r="B31" s="47"/>
      <c r="C31" s="28"/>
      <c r="D31" s="29"/>
      <c r="E31" s="31"/>
      <c r="F31" s="131"/>
      <c r="G31" s="127"/>
      <c r="H31" s="128"/>
      <c r="I31" s="128"/>
      <c r="J31" s="128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V7" sqref="V7"/>
    </sheetView>
  </sheetViews>
  <sheetFormatPr defaultRowHeight="15" x14ac:dyDescent="0.25"/>
  <cols>
    <col min="1" max="1" width="11.85546875" customWidth="1"/>
    <col min="2" max="2" width="12.5703125" customWidth="1"/>
    <col min="4" max="4" width="31.140625" customWidth="1"/>
    <col min="7" max="7" width="13.28515625" customWidth="1"/>
    <col min="10" max="10" width="10.5703125" customWidth="1"/>
  </cols>
  <sheetData>
    <row r="1" spans="1:10" x14ac:dyDescent="0.25">
      <c r="A1" s="2" t="s">
        <v>39</v>
      </c>
      <c r="B1" s="2"/>
      <c r="C1" s="2"/>
      <c r="D1" s="2"/>
      <c r="E1" s="2"/>
      <c r="F1" s="2"/>
      <c r="G1" s="165" t="s">
        <v>40</v>
      </c>
      <c r="H1" s="165"/>
      <c r="I1" s="165"/>
      <c r="J1" s="165"/>
    </row>
    <row r="2" spans="1:10" x14ac:dyDescent="0.25">
      <c r="A2" s="2" t="s">
        <v>41</v>
      </c>
      <c r="B2" s="2"/>
      <c r="C2" s="2"/>
      <c r="D2" s="2"/>
      <c r="E2" s="2"/>
      <c r="F2" s="2"/>
      <c r="G2" s="165" t="s">
        <v>42</v>
      </c>
      <c r="H2" s="165"/>
      <c r="I2" s="165"/>
      <c r="J2" s="165"/>
    </row>
    <row r="3" spans="1:10" x14ac:dyDescent="0.25">
      <c r="A3" s="2" t="s">
        <v>43</v>
      </c>
      <c r="B3" s="2"/>
      <c r="C3" s="2"/>
      <c r="D3" s="2"/>
      <c r="E3" s="2"/>
      <c r="F3" s="2"/>
      <c r="G3" s="165" t="s">
        <v>44</v>
      </c>
      <c r="H3" s="165"/>
      <c r="I3" s="165"/>
      <c r="J3" s="165"/>
    </row>
    <row r="4" spans="1:10" x14ac:dyDescent="0.25">
      <c r="A4" s="2"/>
      <c r="B4" s="2"/>
      <c r="C4" s="2"/>
      <c r="D4" s="2"/>
      <c r="E4" s="36"/>
      <c r="F4" s="36"/>
      <c r="G4" s="2"/>
      <c r="H4" s="2"/>
      <c r="I4" s="2"/>
      <c r="J4" s="2"/>
    </row>
    <row r="5" spans="1:10" ht="15.75" thickBot="1" x14ac:dyDescent="0.3">
      <c r="A5" s="86" t="s">
        <v>45</v>
      </c>
      <c r="B5" s="86"/>
      <c r="C5" s="86"/>
      <c r="D5" s="86"/>
      <c r="E5" s="86" t="s">
        <v>68</v>
      </c>
      <c r="F5" s="87"/>
      <c r="G5" s="168">
        <v>44714</v>
      </c>
      <c r="H5" s="166"/>
      <c r="I5" s="166"/>
      <c r="J5" s="166"/>
    </row>
    <row r="6" spans="1:10" ht="15.75" thickBot="1" x14ac:dyDescent="0.3">
      <c r="A6" s="66" t="s">
        <v>0</v>
      </c>
      <c r="B6" s="66" t="s">
        <v>1</v>
      </c>
      <c r="C6" s="66" t="s">
        <v>2</v>
      </c>
      <c r="D6" s="66" t="s">
        <v>3</v>
      </c>
      <c r="E6" s="66" t="s">
        <v>4</v>
      </c>
      <c r="F6" s="66" t="s">
        <v>5</v>
      </c>
      <c r="G6" s="66" t="s">
        <v>6</v>
      </c>
      <c r="H6" s="66" t="s">
        <v>7</v>
      </c>
      <c r="I6" s="66" t="s">
        <v>8</v>
      </c>
      <c r="J6" s="67" t="s">
        <v>9</v>
      </c>
    </row>
    <row r="7" spans="1:10" ht="16.5" customHeight="1" x14ac:dyDescent="0.25">
      <c r="A7" s="89" t="s">
        <v>10</v>
      </c>
      <c r="B7" s="64" t="s">
        <v>25</v>
      </c>
      <c r="C7" s="157">
        <v>311</v>
      </c>
      <c r="D7" s="63" t="s">
        <v>47</v>
      </c>
      <c r="E7" s="104" t="s">
        <v>30</v>
      </c>
      <c r="F7" s="41">
        <v>32.08</v>
      </c>
      <c r="G7" s="105">
        <v>238</v>
      </c>
      <c r="H7" s="14">
        <v>5.87</v>
      </c>
      <c r="I7" s="105">
        <v>9.1999999999999993</v>
      </c>
      <c r="J7" s="105">
        <v>31.8</v>
      </c>
    </row>
    <row r="8" spans="1:10" ht="17.25" customHeight="1" x14ac:dyDescent="0.25">
      <c r="A8" s="89"/>
      <c r="B8" s="3" t="s">
        <v>26</v>
      </c>
      <c r="C8" s="153">
        <v>96</v>
      </c>
      <c r="D8" s="7" t="s">
        <v>14</v>
      </c>
      <c r="E8" s="8">
        <v>10</v>
      </c>
      <c r="F8" s="38">
        <v>15.17</v>
      </c>
      <c r="G8" s="9">
        <v>77</v>
      </c>
      <c r="H8" s="10">
        <v>0.01</v>
      </c>
      <c r="I8" s="9">
        <v>8.3000000000000007</v>
      </c>
      <c r="J8" s="9">
        <v>0.06</v>
      </c>
    </row>
    <row r="9" spans="1:10" ht="17.25" customHeight="1" x14ac:dyDescent="0.25">
      <c r="A9" s="89"/>
      <c r="B9" s="3" t="s">
        <v>26</v>
      </c>
      <c r="C9" s="153">
        <v>97</v>
      </c>
      <c r="D9" s="144" t="s">
        <v>52</v>
      </c>
      <c r="E9" s="8">
        <v>20</v>
      </c>
      <c r="F9" s="38">
        <v>23.52</v>
      </c>
      <c r="G9" s="143">
        <v>71.66</v>
      </c>
      <c r="H9" s="10">
        <v>4.6399999999999997</v>
      </c>
      <c r="I9" s="9">
        <v>5.9</v>
      </c>
      <c r="J9" s="9">
        <v>8.85</v>
      </c>
    </row>
    <row r="10" spans="1:10" x14ac:dyDescent="0.25">
      <c r="A10" s="89"/>
      <c r="B10" s="3" t="s">
        <v>27</v>
      </c>
      <c r="C10" s="35">
        <v>685</v>
      </c>
      <c r="D10" s="3" t="s">
        <v>53</v>
      </c>
      <c r="E10" s="35">
        <v>200</v>
      </c>
      <c r="F10" s="39">
        <v>23.53</v>
      </c>
      <c r="G10" s="42">
        <v>190</v>
      </c>
      <c r="H10" s="35">
        <v>4.9000000000000004</v>
      </c>
      <c r="I10" s="39">
        <v>5</v>
      </c>
      <c r="J10" s="39">
        <v>5</v>
      </c>
    </row>
    <row r="11" spans="1:10" ht="16.5" customHeight="1" x14ac:dyDescent="0.25">
      <c r="A11" s="89"/>
      <c r="B11" s="3" t="s">
        <v>28</v>
      </c>
      <c r="C11" s="17" t="s">
        <v>12</v>
      </c>
      <c r="D11" s="16" t="s">
        <v>13</v>
      </c>
      <c r="E11" s="17">
        <v>40</v>
      </c>
      <c r="F11" s="40">
        <v>9</v>
      </c>
      <c r="G11" s="18">
        <v>93.53</v>
      </c>
      <c r="H11" s="14">
        <v>3.16</v>
      </c>
      <c r="I11" s="18">
        <v>0.4</v>
      </c>
      <c r="J11" s="18">
        <v>19.32</v>
      </c>
    </row>
    <row r="12" spans="1:10" ht="16.5" customHeight="1" x14ac:dyDescent="0.25">
      <c r="A12" s="89"/>
      <c r="B12" s="64" t="s">
        <v>61</v>
      </c>
      <c r="C12" s="17" t="s">
        <v>12</v>
      </c>
      <c r="D12" s="16" t="s">
        <v>62</v>
      </c>
      <c r="E12" s="17">
        <v>45</v>
      </c>
      <c r="F12" s="40">
        <v>17.37</v>
      </c>
      <c r="G12" s="18">
        <v>70.150000000000006</v>
      </c>
      <c r="H12" s="14">
        <v>2.37</v>
      </c>
      <c r="I12" s="18">
        <v>0.3</v>
      </c>
      <c r="J12" s="18">
        <v>14.49</v>
      </c>
    </row>
    <row r="13" spans="1:10" x14ac:dyDescent="0.25">
      <c r="A13" s="89"/>
      <c r="B13" s="23"/>
      <c r="C13" s="25"/>
      <c r="D13" s="19"/>
      <c r="E13" s="20"/>
      <c r="F13" s="30"/>
      <c r="G13" s="37"/>
      <c r="H13" s="33"/>
      <c r="I13" s="33"/>
      <c r="J13" s="33"/>
    </row>
    <row r="14" spans="1:10" x14ac:dyDescent="0.25">
      <c r="A14" s="89"/>
      <c r="B14" s="95"/>
      <c r="C14" s="147"/>
      <c r="D14" s="19" t="s">
        <v>19</v>
      </c>
      <c r="E14" s="20"/>
      <c r="F14" s="30">
        <f>SUM(F7:F13)</f>
        <v>120.67</v>
      </c>
      <c r="G14" s="107">
        <f>SUM(G7:G11)</f>
        <v>670.18999999999994</v>
      </c>
      <c r="H14" s="108">
        <f>SUM(H7:H11)</f>
        <v>18.579999999999998</v>
      </c>
      <c r="I14" s="108">
        <f>SUM(I7:I11)</f>
        <v>28.799999999999997</v>
      </c>
      <c r="J14" s="108">
        <f>SUM(J7:J11)</f>
        <v>65.03</v>
      </c>
    </row>
    <row r="15" spans="1:10" ht="15.75" thickBot="1" x14ac:dyDescent="0.3">
      <c r="A15" s="90"/>
      <c r="B15" s="53"/>
      <c r="C15" s="154"/>
      <c r="D15" s="79"/>
      <c r="E15" s="96"/>
      <c r="F15" s="97"/>
      <c r="G15" s="98"/>
      <c r="H15" s="99"/>
      <c r="I15" s="99"/>
      <c r="J15" s="99"/>
    </row>
    <row r="16" spans="1:10" x14ac:dyDescent="0.25">
      <c r="A16" s="89" t="s">
        <v>11</v>
      </c>
      <c r="B16" s="64" t="s">
        <v>35</v>
      </c>
      <c r="C16" s="13">
        <v>81</v>
      </c>
      <c r="D16" s="64" t="s">
        <v>54</v>
      </c>
      <c r="E16" s="34">
        <v>100</v>
      </c>
      <c r="F16" s="62">
        <v>25.9</v>
      </c>
      <c r="G16" s="34">
        <v>145.5</v>
      </c>
      <c r="H16" s="34">
        <v>1.68</v>
      </c>
      <c r="I16" s="34">
        <v>16.91</v>
      </c>
      <c r="J16" s="34">
        <v>5.43</v>
      </c>
    </row>
    <row r="17" spans="1:10" ht="29.25" customHeight="1" x14ac:dyDescent="0.25">
      <c r="A17" s="89"/>
      <c r="B17" s="48" t="s">
        <v>34</v>
      </c>
      <c r="C17" s="45">
        <v>132</v>
      </c>
      <c r="D17" s="134" t="s">
        <v>38</v>
      </c>
      <c r="E17" s="45" t="s">
        <v>55</v>
      </c>
      <c r="F17" s="59">
        <v>33.619999999999997</v>
      </c>
      <c r="G17" s="42">
        <v>117.9</v>
      </c>
      <c r="H17" s="126">
        <v>2.2000000000000002</v>
      </c>
      <c r="I17" s="14">
        <v>5.2</v>
      </c>
      <c r="J17" s="14">
        <v>15.58</v>
      </c>
    </row>
    <row r="18" spans="1:10" ht="18.75" customHeight="1" x14ac:dyDescent="0.25">
      <c r="A18" s="89"/>
      <c r="B18" s="46" t="s">
        <v>33</v>
      </c>
      <c r="C18" s="13">
        <v>668</v>
      </c>
      <c r="D18" s="12" t="s">
        <v>64</v>
      </c>
      <c r="E18" s="13" t="s">
        <v>65</v>
      </c>
      <c r="F18" s="18">
        <v>77.040000000000006</v>
      </c>
      <c r="G18" s="14">
        <v>103.63</v>
      </c>
      <c r="H18" s="1">
        <v>5.36</v>
      </c>
      <c r="I18" s="1">
        <v>5.95</v>
      </c>
      <c r="J18" s="1">
        <v>7.1</v>
      </c>
    </row>
    <row r="19" spans="1:10" ht="16.5" customHeight="1" x14ac:dyDescent="0.25">
      <c r="A19" s="89"/>
      <c r="B19" s="46" t="s">
        <v>29</v>
      </c>
      <c r="C19" s="25">
        <v>516</v>
      </c>
      <c r="D19" s="12" t="s">
        <v>48</v>
      </c>
      <c r="E19" s="13">
        <v>200</v>
      </c>
      <c r="F19" s="38">
        <v>24.47</v>
      </c>
      <c r="G19" s="14">
        <v>304</v>
      </c>
      <c r="H19" s="9">
        <v>5</v>
      </c>
      <c r="I19" s="126">
        <v>8.1999999999999993</v>
      </c>
      <c r="J19" s="14">
        <v>51.33</v>
      </c>
    </row>
    <row r="20" spans="1:10" ht="15.75" customHeight="1" x14ac:dyDescent="0.25">
      <c r="A20" s="89"/>
      <c r="B20" s="46" t="s">
        <v>32</v>
      </c>
      <c r="C20" s="35">
        <v>631</v>
      </c>
      <c r="D20" s="3" t="s">
        <v>49</v>
      </c>
      <c r="E20" s="35">
        <v>200</v>
      </c>
      <c r="F20" s="39">
        <v>25</v>
      </c>
      <c r="G20" s="35">
        <v>76.900000000000006</v>
      </c>
      <c r="H20" s="39">
        <v>0.9</v>
      </c>
      <c r="I20" s="35">
        <v>0.18</v>
      </c>
      <c r="J20" s="42">
        <v>17.71</v>
      </c>
    </row>
    <row r="21" spans="1:10" ht="16.5" customHeight="1" x14ac:dyDescent="0.25">
      <c r="A21" s="89"/>
      <c r="B21" s="46" t="s">
        <v>28</v>
      </c>
      <c r="C21" s="25" t="s">
        <v>12</v>
      </c>
      <c r="D21" s="22" t="s">
        <v>15</v>
      </c>
      <c r="E21" s="25">
        <v>60</v>
      </c>
      <c r="F21" s="1">
        <v>7.72</v>
      </c>
      <c r="G21" s="61">
        <v>62.94</v>
      </c>
      <c r="H21" s="61">
        <v>3.36</v>
      </c>
      <c r="I21" s="61">
        <v>0.66</v>
      </c>
      <c r="J21" s="61">
        <v>29.64</v>
      </c>
    </row>
    <row r="22" spans="1:10" ht="16.5" customHeight="1" x14ac:dyDescent="0.25">
      <c r="A22" s="21"/>
      <c r="B22" s="145" t="s">
        <v>56</v>
      </c>
      <c r="C22" s="147">
        <v>847</v>
      </c>
      <c r="D22" s="146" t="s">
        <v>63</v>
      </c>
      <c r="E22" s="147">
        <v>250</v>
      </c>
      <c r="F22" s="149">
        <v>56.25</v>
      </c>
      <c r="G22" s="150">
        <v>40</v>
      </c>
      <c r="H22" s="150">
        <v>0.03</v>
      </c>
      <c r="I22" s="150">
        <v>0</v>
      </c>
      <c r="J22" s="150">
        <v>8.6</v>
      </c>
    </row>
    <row r="23" spans="1:10" x14ac:dyDescent="0.25">
      <c r="A23" s="21"/>
      <c r="B23" s="49"/>
      <c r="C23" s="147"/>
      <c r="D23" s="92"/>
      <c r="E23" s="93"/>
      <c r="F23" s="151"/>
      <c r="G23" s="152"/>
      <c r="H23" s="152"/>
      <c r="I23" s="152"/>
      <c r="J23" s="152"/>
    </row>
    <row r="24" spans="1:10" x14ac:dyDescent="0.25">
      <c r="A24" s="21"/>
      <c r="B24" s="94"/>
      <c r="C24" s="155"/>
      <c r="D24" s="92" t="s">
        <v>19</v>
      </c>
      <c r="E24" s="32"/>
      <c r="F24" s="109">
        <f>SUM(F16:F23)</f>
        <v>250</v>
      </c>
      <c r="G24" s="110">
        <f>SUM(G16:G23)</f>
        <v>850.86999999999989</v>
      </c>
      <c r="H24" s="108">
        <f>SUM(H16:H23)</f>
        <v>18.53</v>
      </c>
      <c r="I24" s="108">
        <f>SUM(I16:I23)</f>
        <v>37.099999999999994</v>
      </c>
      <c r="J24" s="108">
        <f>SUM(J16:J23)</f>
        <v>135.39000000000001</v>
      </c>
    </row>
    <row r="25" spans="1:10" ht="15.75" thickBot="1" x14ac:dyDescent="0.3">
      <c r="A25" s="100"/>
      <c r="B25" s="101"/>
      <c r="C25" s="156"/>
      <c r="D25" s="79"/>
      <c r="E25" s="102"/>
      <c r="F25" s="103"/>
      <c r="G25" s="103"/>
      <c r="H25" s="103"/>
      <c r="I25" s="103"/>
      <c r="J25" s="103"/>
    </row>
    <row r="26" spans="1:10" x14ac:dyDescent="0.25">
      <c r="A26" s="88" t="s">
        <v>57</v>
      </c>
      <c r="B26" s="3" t="s">
        <v>35</v>
      </c>
      <c r="C26" s="17">
        <v>71</v>
      </c>
      <c r="D26" s="4" t="s">
        <v>60</v>
      </c>
      <c r="E26" s="148">
        <v>60</v>
      </c>
      <c r="F26" s="41">
        <v>15.75</v>
      </c>
      <c r="G26" s="5">
        <v>8.4</v>
      </c>
      <c r="H26" s="1">
        <v>0.5</v>
      </c>
      <c r="I26" s="5">
        <v>0</v>
      </c>
      <c r="J26" s="5">
        <v>17</v>
      </c>
    </row>
    <row r="27" spans="1:10" ht="15.75" x14ac:dyDescent="0.25">
      <c r="A27" s="89"/>
      <c r="B27" s="3" t="s">
        <v>33</v>
      </c>
      <c r="C27" s="153">
        <v>96</v>
      </c>
      <c r="D27" s="144" t="s">
        <v>59</v>
      </c>
      <c r="E27" s="8">
        <v>100</v>
      </c>
      <c r="F27" s="38">
        <v>72.459999999999994</v>
      </c>
      <c r="G27" s="9">
        <v>77</v>
      </c>
      <c r="H27" s="10">
        <v>0.01</v>
      </c>
      <c r="I27" s="9">
        <v>8.3000000000000007</v>
      </c>
      <c r="J27" s="9">
        <v>0.06</v>
      </c>
    </row>
    <row r="28" spans="1:10" ht="15.75" x14ac:dyDescent="0.25">
      <c r="A28" s="89"/>
      <c r="B28" s="3" t="s">
        <v>29</v>
      </c>
      <c r="C28" s="153">
        <v>520</v>
      </c>
      <c r="D28" s="144" t="s">
        <v>58</v>
      </c>
      <c r="E28" s="8">
        <v>200</v>
      </c>
      <c r="F28" s="38">
        <v>48.28</v>
      </c>
      <c r="G28" s="143">
        <v>146.31</v>
      </c>
      <c r="H28" s="10">
        <v>4.1100000000000003</v>
      </c>
      <c r="I28" s="9">
        <v>3.11</v>
      </c>
      <c r="J28" s="9">
        <v>25.51</v>
      </c>
    </row>
    <row r="29" spans="1:10" x14ac:dyDescent="0.25">
      <c r="A29" s="89"/>
      <c r="B29" s="3" t="s">
        <v>27</v>
      </c>
      <c r="C29" s="35">
        <v>685</v>
      </c>
      <c r="D29" s="3" t="s">
        <v>51</v>
      </c>
      <c r="E29" s="35">
        <v>200</v>
      </c>
      <c r="F29" s="39">
        <v>4.3</v>
      </c>
      <c r="G29" s="42">
        <v>40</v>
      </c>
      <c r="H29" s="35">
        <v>0.53</v>
      </c>
      <c r="I29" s="39">
        <v>0</v>
      </c>
      <c r="J29" s="39">
        <v>9.4700000000000006</v>
      </c>
    </row>
    <row r="30" spans="1:10" x14ac:dyDescent="0.25">
      <c r="A30" s="89"/>
      <c r="B30" s="3" t="s">
        <v>28</v>
      </c>
      <c r="C30" s="17" t="s">
        <v>12</v>
      </c>
      <c r="D30" s="22" t="s">
        <v>15</v>
      </c>
      <c r="E30" s="25">
        <v>60</v>
      </c>
      <c r="F30" s="1">
        <v>7.72</v>
      </c>
      <c r="G30" s="61">
        <v>62.94</v>
      </c>
      <c r="H30" s="61">
        <v>3.36</v>
      </c>
      <c r="I30" s="61">
        <v>0.66</v>
      </c>
      <c r="J30" s="61">
        <v>29.64</v>
      </c>
    </row>
    <row r="31" spans="1:10" x14ac:dyDescent="0.25">
      <c r="A31" s="89"/>
      <c r="B31" s="64" t="s">
        <v>66</v>
      </c>
      <c r="C31" s="17" t="s">
        <v>12</v>
      </c>
      <c r="D31" s="22" t="s">
        <v>67</v>
      </c>
      <c r="E31" s="25"/>
      <c r="F31" s="1">
        <v>32.49</v>
      </c>
      <c r="G31" s="61"/>
      <c r="H31" s="61"/>
      <c r="I31" s="61"/>
      <c r="J31" s="61"/>
    </row>
    <row r="32" spans="1:10" x14ac:dyDescent="0.25">
      <c r="A32" s="89"/>
      <c r="B32" s="23"/>
      <c r="C32" s="25"/>
      <c r="D32" s="19"/>
      <c r="E32" s="20"/>
      <c r="F32" s="30"/>
      <c r="G32" s="37"/>
      <c r="H32" s="33"/>
      <c r="I32" s="33"/>
      <c r="J32" s="33"/>
    </row>
    <row r="33" spans="1:10" x14ac:dyDescent="0.25">
      <c r="A33" s="89"/>
      <c r="B33" s="95"/>
      <c r="C33" s="91"/>
      <c r="D33" s="19" t="s">
        <v>19</v>
      </c>
      <c r="E33" s="20"/>
      <c r="F33" s="106">
        <f>SUM(F25:F31)</f>
        <v>181.00000000000003</v>
      </c>
      <c r="G33" s="107">
        <f>SUM(G26:G30)</f>
        <v>334.65000000000003</v>
      </c>
      <c r="H33" s="108">
        <f>SUM(H26:H30)</f>
        <v>8.51</v>
      </c>
      <c r="I33" s="108">
        <f>SUM(I26:I30)</f>
        <v>12.07</v>
      </c>
      <c r="J33" s="108">
        <f>SUM(J26:J30)</f>
        <v>81.680000000000007</v>
      </c>
    </row>
    <row r="34" spans="1:10" x14ac:dyDescent="0.25">
      <c r="A34" s="89"/>
      <c r="B34" s="95"/>
      <c r="C34" s="91"/>
      <c r="D34" s="92"/>
      <c r="E34" s="93"/>
      <c r="F34" s="158"/>
      <c r="G34" s="159"/>
      <c r="H34" s="152"/>
      <c r="I34" s="152"/>
      <c r="J34" s="152"/>
    </row>
    <row r="35" spans="1:10" ht="15.75" thickBot="1" x14ac:dyDescent="0.3">
      <c r="A35" s="90"/>
      <c r="B35" s="53"/>
      <c r="C35" s="54"/>
      <c r="D35" s="79" t="s">
        <v>69</v>
      </c>
      <c r="E35" s="96"/>
      <c r="F35" s="97">
        <f>F14+F24+F33</f>
        <v>551.67000000000007</v>
      </c>
      <c r="G35" s="98"/>
      <c r="H35" s="99"/>
      <c r="I35" s="99"/>
      <c r="J35" s="99"/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основное меню  (2)</vt:lpstr>
      <vt:lpstr>1-4 кл завтрак приложение1</vt:lpstr>
      <vt:lpstr>1-4 кл обед приложение2</vt:lpstr>
      <vt:lpstr>5-9 кл приложение3</vt:lpstr>
      <vt:lpstr>лагерь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2022-05-12T10:20:30Z</cp:lastPrinted>
  <dcterms:created xsi:type="dcterms:W3CDTF">2015-06-05T18:19:34Z</dcterms:created>
  <dcterms:modified xsi:type="dcterms:W3CDTF">2022-05-16T07:55:23Z</dcterms:modified>
</cp:coreProperties>
</file>