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май 2022\"/>
    </mc:Choice>
  </mc:AlternateContent>
  <bookViews>
    <workbookView xWindow="0" yWindow="0" windowWidth="20490" windowHeight="7755"/>
  </bookViews>
  <sheets>
    <sheet name="основное меню" sheetId="6" r:id="rId1"/>
    <sheet name="1-4 кл завтрак на сайт" sheetId="10" r:id="rId2"/>
    <sheet name="1-4 кл обед на сайт" sheetId="11" r:id="rId3"/>
    <sheet name="5-9 кл на сайт" sheetId="12" r:id="rId4"/>
    <sheet name="лагерь" sheetId="13" r:id="rId5"/>
  </sheets>
  <calcPr calcId="152511"/>
</workbook>
</file>

<file path=xl/calcChain.xml><?xml version="1.0" encoding="utf-8"?>
<calcChain xmlns="http://schemas.openxmlformats.org/spreadsheetml/2006/main">
  <c r="F20" i="6" l="1"/>
  <c r="G20" i="6"/>
  <c r="H20" i="6"/>
  <c r="I20" i="6"/>
  <c r="J20" i="6"/>
  <c r="F27" i="6"/>
  <c r="G27" i="6"/>
  <c r="H27" i="6"/>
  <c r="I27" i="6"/>
  <c r="J27" i="6"/>
  <c r="F13" i="12"/>
  <c r="G13" i="12"/>
  <c r="H13" i="12"/>
  <c r="I13" i="12"/>
  <c r="F21" i="12"/>
  <c r="G21" i="12"/>
  <c r="H21" i="12"/>
  <c r="I21" i="12"/>
  <c r="F23" i="12"/>
  <c r="G23" i="12"/>
  <c r="H23" i="12"/>
  <c r="I23" i="12"/>
  <c r="I29" i="12" s="1"/>
  <c r="F29" i="12"/>
  <c r="G29" i="12"/>
  <c r="H29" i="12"/>
  <c r="J23" i="12"/>
  <c r="J29" i="12" s="1"/>
  <c r="J13" i="12"/>
  <c r="J21" i="12"/>
  <c r="J22" i="11"/>
  <c r="I22" i="11"/>
  <c r="H22" i="11"/>
  <c r="G22" i="11"/>
  <c r="F22" i="11"/>
  <c r="J22" i="10"/>
  <c r="I22" i="10"/>
  <c r="H22" i="10"/>
  <c r="G22" i="10"/>
  <c r="F22" i="10"/>
  <c r="F13" i="6"/>
  <c r="F14" i="10" l="1"/>
  <c r="F14" i="11" l="1"/>
  <c r="G14" i="11"/>
  <c r="H14" i="11"/>
  <c r="I14" i="11"/>
  <c r="J14" i="11"/>
  <c r="G26" i="11"/>
  <c r="H26" i="11"/>
  <c r="I26" i="11"/>
  <c r="J26" i="11"/>
  <c r="F27" i="11"/>
  <c r="F31" i="11" s="1"/>
  <c r="G27" i="11"/>
  <c r="H27" i="11"/>
  <c r="I27" i="11"/>
  <c r="J27" i="11"/>
  <c r="I31" i="11" l="1"/>
  <c r="H31" i="11"/>
  <c r="G31" i="11"/>
  <c r="J31" i="11"/>
  <c r="F31" i="10"/>
  <c r="F19" i="13" l="1"/>
  <c r="F21" i="13" s="1"/>
  <c r="F11" i="13"/>
  <c r="J19" i="13" l="1"/>
  <c r="I19" i="13"/>
  <c r="H19" i="13"/>
  <c r="G19" i="13"/>
  <c r="J11" i="13"/>
  <c r="I11" i="13"/>
  <c r="H11" i="13"/>
  <c r="G11" i="13"/>
  <c r="H31" i="10" l="1"/>
  <c r="G31" i="10"/>
  <c r="J14" i="10" l="1"/>
  <c r="I14" i="10"/>
  <c r="H14" i="10"/>
  <c r="G14" i="10"/>
  <c r="J13" i="6" l="1"/>
  <c r="I13" i="6"/>
  <c r="H13" i="6"/>
  <c r="G13" i="6"/>
  <c r="J31" i="10" l="1"/>
  <c r="I31" i="10"/>
</calcChain>
</file>

<file path=xl/sharedStrings.xml><?xml version="1.0" encoding="utf-8"?>
<sst xmlns="http://schemas.openxmlformats.org/spreadsheetml/2006/main" count="305" uniqueCount="71">
  <si>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</si>
  <si>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</si>
  <si>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</si>
  <si>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</si>
  <si>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</si>
  <si>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</si>
  <si>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</si>
  <si>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</si>
  <si>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</si>
  <si>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</si>
  <si>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</si>
  <si>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</si>
  <si>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</si>
  <si>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ПР</t>
  </si>
  <si>
    <t>Хлеб пшеничный</t>
  </si>
  <si>
    <t>МАСЛО (ПОРЦИЯМИ)</t>
  </si>
  <si>
    <t>Хлеб ржано-пшеничный</t>
  </si>
  <si>
    <t>1-4 кл.</t>
  </si>
  <si>
    <t>Чай сладкий</t>
  </si>
  <si>
    <t>Солянка со сметаной</t>
  </si>
  <si>
    <t>Каша манная с маслом</t>
  </si>
  <si>
    <t>Итого:</t>
  </si>
  <si>
    <t>5-9 кл</t>
  </si>
  <si>
    <t>1-4 кл</t>
  </si>
  <si>
    <t>200/5</t>
  </si>
  <si>
    <t>В том числе за счет бюджета:</t>
  </si>
  <si>
    <t>В том числе за счет родит. Доплаты:</t>
  </si>
  <si>
    <t>Сыр порц нарезка</t>
  </si>
  <si>
    <t>Каша</t>
  </si>
  <si>
    <t>Гастрономия</t>
  </si>
  <si>
    <t>Гор.напиток</t>
  </si>
  <si>
    <t>Хлеб</t>
  </si>
  <si>
    <t>Гарнир</t>
  </si>
  <si>
    <t>Закуска</t>
  </si>
  <si>
    <t>1 Блюдо</t>
  </si>
  <si>
    <t>2 Блюдо</t>
  </si>
  <si>
    <t>Масло порц</t>
  </si>
  <si>
    <t>Сыр порц</t>
  </si>
  <si>
    <t>Чай с сахаром</t>
  </si>
  <si>
    <t>Фрукт</t>
  </si>
  <si>
    <t>Яблоко</t>
  </si>
  <si>
    <t>Огурец сол порц в нарезке</t>
  </si>
  <si>
    <t>Пюре картофельное</t>
  </si>
  <si>
    <t>Напиток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</si>
  <si>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</si>
  <si>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</si>
  <si>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</si>
  <si>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</si>
  <si>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</si>
  <si>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</si>
  <si>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</si>
  <si>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№9</t>
  </si>
  <si>
    <t>Суп молочный с вермишелью</t>
  </si>
  <si>
    <t>Котлета рыбная с маслом</t>
  </si>
  <si>
    <t>75/5</t>
  </si>
  <si>
    <t>Сок фруктовый</t>
  </si>
  <si>
    <t>Всего за день:</t>
  </si>
  <si>
    <t>31.03.2022г.</t>
  </si>
  <si>
    <t>Оладьи со сметаной</t>
  </si>
  <si>
    <t>150/30</t>
  </si>
  <si>
    <t>Горошек зел.конс</t>
  </si>
  <si>
    <t>50/50</t>
  </si>
  <si>
    <t>Котлета рыбная с соусом</t>
  </si>
  <si>
    <t>80/50</t>
  </si>
  <si>
    <t>В том числе за счет родит.доплаты:</t>
  </si>
  <si>
    <t>Каллорийность</t>
  </si>
  <si>
    <t>100/50</t>
  </si>
  <si>
    <t>Четверг</t>
  </si>
  <si>
    <t>19.05.2022г.</t>
  </si>
  <si>
    <t>Борщ из св капусты со смет</t>
  </si>
  <si>
    <t>Кукуруза конс порц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</si>
</sst>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horizontal="center"/>
    </xf>
    <xf numFmtId="0" fontId="2" fillId="0" borderId="1" xfId="0" applyFont="1" applyBorder="1"/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0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0" fontId="2" fillId="0" borderId="12" xfId="0" applyFont="1" applyBorder="1"/>
    <xf numFmtId="0" fontId="2" fillId="0" borderId="4" xfId="0" applyFont="1" applyBorder="1"/>
    <xf numFmtId="0" fontId="7" fillId="0" borderId="0" xfId="0" applyFont="1"/>
    <xf numFmtId="0" fontId="2" fillId="2" borderId="5" xfId="0" applyFont="1" applyFill="1" applyBorder="1" applyProtection="1">
      <protection locked="0"/>
    </xf>
    <xf numFmtId="0" fontId="1" fillId="2" borderId="5" xfId="0" applyFont="1" applyFill="1" applyBorder="1"/>
    <xf numFmtId="0" fontId="2" fillId="2" borderId="5" xfId="0" applyFont="1" applyFill="1" applyBorder="1"/>
    <xf numFmtId="0" fontId="1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>
      <alignment horizontal="center" wrapText="1"/>
    </xf>
    <xf numFmtId="2" fontId="1" fillId="2" borderId="9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3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2" fillId="2" borderId="3" xfId="0" applyFont="1" applyFill="1" applyBorder="1"/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/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3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0" fontId="0" fillId="0" borderId="10" xfId="0" applyBorder="1"/>
    <xf numFmtId="0" fontId="2" fillId="2" borderId="9" xfId="0" applyFont="1" applyFill="1" applyBorder="1"/>
    <xf numFmtId="0" fontId="0" fillId="0" borderId="12" xfId="0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7" fillId="2" borderId="19" xfId="0" applyFont="1" applyFill="1" applyBorder="1"/>
    <xf numFmtId="0" fontId="0" fillId="2" borderId="19" xfId="0" applyFill="1" applyBorder="1"/>
    <xf numFmtId="0" fontId="7" fillId="0" borderId="19" xfId="0" applyFont="1" applyBorder="1"/>
    <xf numFmtId="0" fontId="0" fillId="0" borderId="19" xfId="0" applyBorder="1"/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right"/>
    </xf>
    <xf numFmtId="0" fontId="2" fillId="2" borderId="9" xfId="0" applyFont="1" applyFill="1" applyBorder="1" applyProtection="1">
      <protection locked="0"/>
    </xf>
    <xf numFmtId="0" fontId="7" fillId="2" borderId="21" xfId="0" applyFont="1" applyFill="1" applyBorder="1"/>
    <xf numFmtId="0" fontId="0" fillId="2" borderId="21" xfId="0" applyFill="1" applyBorder="1"/>
    <xf numFmtId="0" fontId="7" fillId="0" borderId="21" xfId="0" applyFont="1" applyBorder="1"/>
    <xf numFmtId="0" fontId="0" fillId="0" borderId="21" xfId="0" applyBorder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3" borderId="0" xfId="0" applyFont="1" applyFill="1"/>
    <xf numFmtId="0" fontId="2" fillId="3" borderId="20" xfId="0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3" borderId="0" xfId="0" applyFont="1" applyFill="1"/>
    <xf numFmtId="0" fontId="2" fillId="3" borderId="20" xfId="0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3" borderId="0" xfId="0" applyFont="1" applyFill="1"/>
    <xf numFmtId="0" fontId="2" fillId="3" borderId="20" xfId="0" applyFont="1" applyFill="1" applyBorder="1"/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8" xfId="0" applyFont="1" applyFill="1" applyBorder="1" applyAlignment="1">
      <alignment wrapText="1"/>
    </xf>
    <xf numFmtId="0" fontId="2" fillId="0" borderId="2" xfId="0" applyFont="1" applyFill="1" applyBorder="1"/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6" xfId="0" applyFont="1" applyFill="1" applyBorder="1" applyProtection="1">
      <protection locked="0"/>
    </xf>
    <xf numFmtId="0" fontId="1" fillId="0" borderId="6" xfId="0" applyFont="1" applyFill="1" applyBorder="1"/>
    <xf numFmtId="0" fontId="2" fillId="0" borderId="6" xfId="0" applyFont="1" applyBorder="1"/>
    <xf numFmtId="0" fontId="1" fillId="0" borderId="4" xfId="0" applyFont="1" applyFill="1" applyBorder="1"/>
    <xf numFmtId="0" fontId="2" fillId="0" borderId="0" xfId="0" applyFont="1" applyBorder="1"/>
    <xf numFmtId="0" fontId="3" fillId="0" borderId="6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>
      <alignment horizontal="right" vertical="center" wrapText="1"/>
    </xf>
    <xf numFmtId="0" fontId="2" fillId="3" borderId="0" xfId="0" applyFont="1" applyFill="1"/>
    <xf numFmtId="0" fontId="2" fillId="3" borderId="20" xfId="0" applyFont="1" applyFill="1" applyBorder="1"/>
    <xf numFmtId="2" fontId="1" fillId="0" borderId="1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Protection="1"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2" fillId="0" borderId="22" xfId="0" applyFont="1" applyFill="1" applyBorder="1"/>
    <xf numFmtId="2" fontId="3" fillId="0" borderId="6" xfId="0" applyNumberFormat="1" applyFont="1" applyFill="1" applyBorder="1"/>
    <xf numFmtId="2" fontId="3" fillId="0" borderId="6" xfId="0" applyNumberFormat="1" applyFont="1" applyBorder="1" applyAlignment="1">
      <alignment horizontal="right"/>
    </xf>
    <xf numFmtId="0" fontId="2" fillId="2" borderId="14" xfId="0" applyFont="1" applyFill="1" applyBorder="1" applyProtection="1">
      <protection locked="0"/>
    </xf>
    <xf numFmtId="0" fontId="2" fillId="0" borderId="7" xfId="0" applyFont="1" applyBorder="1"/>
    <xf numFmtId="0" fontId="2" fillId="0" borderId="15" xfId="0" applyFont="1" applyBorder="1"/>
    <xf numFmtId="0" fontId="2" fillId="0" borderId="22" xfId="0" applyFont="1" applyBorder="1"/>
    <xf numFmtId="0" fontId="2" fillId="2" borderId="15" xfId="0" applyFont="1" applyFill="1" applyBorder="1"/>
    <xf numFmtId="0" fontId="2" fillId="2" borderId="22" xfId="0" applyFont="1" applyFill="1" applyBorder="1" applyProtection="1">
      <protection locked="0"/>
    </xf>
    <xf numFmtId="0" fontId="2" fillId="0" borderId="1" xfId="0" applyFont="1" applyBorder="1"/>
    <xf numFmtId="0" fontId="1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0" fontId="2" fillId="0" borderId="0" xfId="0" applyFont="1" applyBorder="1"/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" xfId="0" applyBorder="1"/>
    <xf numFmtId="0" fontId="2" fillId="0" borderId="23" xfId="0" applyFont="1" applyBorder="1"/>
    <xf numFmtId="0" fontId="0" fillId="0" borderId="20" xfId="0" applyBorder="1"/>
    <xf numFmtId="0" fontId="0" fillId="0" borderId="6" xfId="0" applyBorder="1"/>
    <xf numFmtId="0" fontId="2" fillId="0" borderId="4" xfId="0" applyFont="1" applyFill="1" applyBorder="1" applyAlignment="1">
      <alignment vertical="center" wrapText="1"/>
    </xf>
    <xf numFmtId="2" fontId="2" fillId="0" borderId="4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0" fontId="3" fillId="0" borderId="6" xfId="0" applyFont="1" applyBorder="1"/>
    <xf numFmtId="2" fontId="3" fillId="0" borderId="6" xfId="0" applyNumberFormat="1" applyFont="1" applyBorder="1"/>
    <xf numFmtId="2" fontId="3" fillId="0" borderId="6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4" fontId="3" fillId="0" borderId="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/>
    <xf numFmtId="0" fontId="2" fillId="0" borderId="24" xfId="0" applyFont="1" applyBorder="1"/>
    <xf numFmtId="2" fontId="1" fillId="2" borderId="13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" fontId="2" fillId="0" borderId="5" xfId="0" applyNumberFormat="1" applyFont="1" applyFill="1" applyBorder="1" applyProtection="1">
      <protection locked="0"/>
    </xf>
    <xf numFmtId="0" fontId="3" fillId="0" borderId="25" xfId="0" applyFont="1" applyBorder="1"/>
    <xf numFmtId="0" fontId="3" fillId="0" borderId="5" xfId="0" applyFont="1" applyFill="1" applyBorder="1" applyProtection="1">
      <protection locked="0"/>
    </xf>
    <xf numFmtId="0" fontId="8" fillId="0" borderId="5" xfId="0" applyFont="1" applyFill="1" applyBorder="1"/>
    <xf numFmtId="2" fontId="6" fillId="0" borderId="5" xfId="0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3" borderId="20" xfId="0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Normal="100" workbookViewId="0">
      <selection activeCell="Q21" sqref="Q21"/>
    </sheetView>
  </sheetViews>
  <sheetFormatPr defaultRowHeight="15" x14ac:dyDescent="0.25"/>
  <cols>
    <col min="1" max="1" width="12.140625" style="1" customWidth="1"/>
    <col min="2" max="2" width="12.7109375" style="1" customWidth="1"/>
    <col min="3" max="3" width="8" style="1" customWidth="1"/>
    <col min="4" max="4" width="27.85546875" style="1" customWidth="1"/>
    <col min="5" max="5" width="10.140625" style="1" customWidth="1"/>
    <col min="6" max="6" width="8.85546875" style="1"/>
    <col min="7" max="7" width="14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6" x14ac:dyDescent="0.25">
      <c r="A1" s="103" t="s">
        <v>44</v>
      </c>
      <c r="B1" s="102"/>
      <c r="C1" s="102"/>
      <c r="D1" s="102"/>
      <c r="E1" s="102"/>
      <c r="F1" s="102"/>
      <c r="G1" s="208" t="s">
        <v>45</v>
      </c>
      <c r="H1" s="208"/>
      <c r="I1" s="208"/>
      <c r="J1" s="208"/>
    </row>
    <row r="2" spans="1:16" x14ac:dyDescent="0.25">
      <c r="A2" s="103" t="s">
        <v>46</v>
      </c>
      <c r="B2" s="102"/>
      <c r="C2" s="102"/>
      <c r="D2" s="102"/>
      <c r="E2" s="102"/>
      <c r="F2" s="102"/>
      <c r="G2" s="208" t="s">
        <v>47</v>
      </c>
      <c r="H2" s="208"/>
      <c r="I2" s="208"/>
      <c r="J2" s="208"/>
    </row>
    <row r="3" spans="1:16" x14ac:dyDescent="0.25">
      <c r="A3" s="103" t="s">
        <v>48</v>
      </c>
      <c r="B3" s="102"/>
      <c r="C3" s="102"/>
      <c r="D3" s="102"/>
      <c r="E3" s="102"/>
      <c r="F3" s="102"/>
      <c r="G3" s="208" t="s">
        <v>49</v>
      </c>
      <c r="H3" s="208"/>
      <c r="I3" s="208"/>
      <c r="J3" s="208"/>
    </row>
    <row r="4" spans="1:16" x14ac:dyDescent="0.25">
      <c r="A4" s="102"/>
      <c r="B4" s="102"/>
      <c r="C4" s="102"/>
      <c r="D4" s="102"/>
      <c r="E4" s="118"/>
      <c r="F4" s="118"/>
      <c r="G4" s="102"/>
      <c r="H4" s="102"/>
      <c r="I4" s="102"/>
      <c r="J4" s="102"/>
    </row>
    <row r="5" spans="1:16" ht="15.75" customHeight="1" thickBot="1" x14ac:dyDescent="0.3">
      <c r="A5" s="121" t="s">
        <v>50</v>
      </c>
      <c r="B5" s="121"/>
      <c r="C5" s="121"/>
      <c r="D5" s="121"/>
      <c r="E5" s="121" t="s">
        <v>51</v>
      </c>
      <c r="F5" s="122"/>
      <c r="G5" s="207" t="s">
        <v>68</v>
      </c>
      <c r="H5" s="207"/>
      <c r="I5" s="207"/>
      <c r="J5" s="207"/>
    </row>
    <row r="6" spans="1:16" ht="15.75" thickBot="1" x14ac:dyDescent="0.3">
      <c r="A6" s="62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65</v>
      </c>
      <c r="H6" s="62" t="s">
        <v>7</v>
      </c>
      <c r="I6" s="62" t="s">
        <v>8</v>
      </c>
      <c r="J6" s="63" t="s">
        <v>9</v>
      </c>
    </row>
    <row r="7" spans="1:16" x14ac:dyDescent="0.25">
      <c r="A7" s="142"/>
      <c r="B7" s="27" t="s">
        <v>28</v>
      </c>
      <c r="C7" s="19">
        <v>80</v>
      </c>
      <c r="D7" s="58" t="s">
        <v>20</v>
      </c>
      <c r="E7" s="59" t="s">
        <v>24</v>
      </c>
      <c r="F7" s="134">
        <v>31.01</v>
      </c>
      <c r="G7" s="60">
        <v>210.3</v>
      </c>
      <c r="H7" s="128">
        <v>6.5</v>
      </c>
      <c r="I7" s="60">
        <v>8.3000000000000007</v>
      </c>
      <c r="J7" s="60">
        <v>27</v>
      </c>
    </row>
    <row r="8" spans="1:16" x14ac:dyDescent="0.25">
      <c r="A8" s="143" t="s">
        <v>23</v>
      </c>
      <c r="B8" s="3" t="s">
        <v>29</v>
      </c>
      <c r="C8" s="6">
        <v>97</v>
      </c>
      <c r="D8" s="4" t="s">
        <v>27</v>
      </c>
      <c r="E8" s="5">
        <v>15</v>
      </c>
      <c r="F8" s="56">
        <v>17.920000000000002</v>
      </c>
      <c r="G8" s="124">
        <v>53.75</v>
      </c>
      <c r="H8" s="127">
        <v>3.48</v>
      </c>
      <c r="I8" s="124">
        <v>4.43</v>
      </c>
      <c r="J8" s="124">
        <v>6.64</v>
      </c>
    </row>
    <row r="9" spans="1:16" x14ac:dyDescent="0.25">
      <c r="A9" s="143"/>
      <c r="B9" s="3" t="s">
        <v>29</v>
      </c>
      <c r="C9" s="6">
        <v>96</v>
      </c>
      <c r="D9" s="7" t="s">
        <v>15</v>
      </c>
      <c r="E9" s="8">
        <v>5</v>
      </c>
      <c r="F9" s="132">
        <v>7.58</v>
      </c>
      <c r="G9" s="126">
        <v>38.5</v>
      </c>
      <c r="H9" s="201">
        <v>5.0000000000000001E-3</v>
      </c>
      <c r="I9" s="126">
        <v>4.1500000000000004</v>
      </c>
      <c r="J9" s="126">
        <v>0.03</v>
      </c>
    </row>
    <row r="10" spans="1:16" x14ac:dyDescent="0.25">
      <c r="A10" s="143"/>
      <c r="B10" s="3" t="s">
        <v>30</v>
      </c>
      <c r="C10" s="9">
        <v>685</v>
      </c>
      <c r="D10" s="10" t="s">
        <v>18</v>
      </c>
      <c r="E10" s="11">
        <v>200</v>
      </c>
      <c r="F10" s="132">
        <v>4.3</v>
      </c>
      <c r="G10" s="128">
        <v>40</v>
      </c>
      <c r="H10" s="126">
        <v>0.53</v>
      </c>
      <c r="I10" s="137">
        <v>0</v>
      </c>
      <c r="J10" s="128">
        <v>9.4700000000000006</v>
      </c>
    </row>
    <row r="11" spans="1:16" x14ac:dyDescent="0.25">
      <c r="A11" s="143"/>
      <c r="B11" s="3" t="s">
        <v>31</v>
      </c>
      <c r="C11" s="12" t="s">
        <v>13</v>
      </c>
      <c r="D11" s="13" t="s">
        <v>14</v>
      </c>
      <c r="E11" s="14">
        <v>40</v>
      </c>
      <c r="F11" s="133">
        <v>9</v>
      </c>
      <c r="G11" s="130">
        <v>93.53</v>
      </c>
      <c r="H11" s="128">
        <v>3.16</v>
      </c>
      <c r="I11" s="130">
        <v>0.4</v>
      </c>
      <c r="J11" s="130">
        <v>19.32</v>
      </c>
    </row>
    <row r="12" spans="1:16" ht="13.15" customHeight="1" x14ac:dyDescent="0.25">
      <c r="A12" s="143"/>
      <c r="B12" s="27"/>
      <c r="C12" s="9"/>
      <c r="D12" s="10"/>
      <c r="E12" s="11"/>
      <c r="F12" s="132"/>
      <c r="G12" s="128"/>
      <c r="H12" s="126"/>
      <c r="I12" s="137"/>
      <c r="J12" s="128"/>
    </row>
    <row r="13" spans="1:16" ht="15.75" thickBot="1" x14ac:dyDescent="0.3">
      <c r="A13" s="144"/>
      <c r="B13" s="138"/>
      <c r="C13" s="115"/>
      <c r="D13" s="79" t="s">
        <v>21</v>
      </c>
      <c r="E13" s="80"/>
      <c r="F13" s="173">
        <f>SUM(F7:F12)</f>
        <v>69.81</v>
      </c>
      <c r="G13" s="174">
        <f>SUM(G7:G12)</f>
        <v>436.08000000000004</v>
      </c>
      <c r="H13" s="175">
        <f>SUM(H7:H12)</f>
        <v>13.675000000000001</v>
      </c>
      <c r="I13" s="175">
        <f>SUM(I7:I12)</f>
        <v>17.28</v>
      </c>
      <c r="J13" s="175">
        <f>SUM(J7:J12)</f>
        <v>62.46</v>
      </c>
    </row>
    <row r="14" spans="1:16" x14ac:dyDescent="0.25">
      <c r="A14" s="143"/>
      <c r="B14" s="27" t="s">
        <v>34</v>
      </c>
      <c r="C14" s="120">
        <v>175</v>
      </c>
      <c r="D14" s="159" t="s">
        <v>69</v>
      </c>
      <c r="E14" s="135" t="s">
        <v>24</v>
      </c>
      <c r="F14" s="136">
        <v>22.31</v>
      </c>
      <c r="G14" s="202">
        <v>98.4</v>
      </c>
      <c r="H14" s="137">
        <v>1.46</v>
      </c>
      <c r="I14" s="128">
        <v>3.92</v>
      </c>
      <c r="J14" s="128">
        <v>9.4</v>
      </c>
    </row>
    <row r="15" spans="1:16" x14ac:dyDescent="0.25">
      <c r="A15" s="143" t="s">
        <v>17</v>
      </c>
      <c r="B15" s="3" t="s">
        <v>35</v>
      </c>
      <c r="C15" s="21">
        <v>389</v>
      </c>
      <c r="D15" s="10" t="s">
        <v>62</v>
      </c>
      <c r="E15" s="11" t="s">
        <v>61</v>
      </c>
      <c r="F15" s="130">
        <v>33</v>
      </c>
      <c r="G15" s="128">
        <v>81.489999999999995</v>
      </c>
      <c r="H15" s="123">
        <v>8.36</v>
      </c>
      <c r="I15" s="123">
        <v>8.98</v>
      </c>
      <c r="J15" s="123">
        <v>5.86</v>
      </c>
      <c r="P15" s="25"/>
    </row>
    <row r="16" spans="1:16" x14ac:dyDescent="0.25">
      <c r="A16" s="143"/>
      <c r="B16" s="3" t="s">
        <v>32</v>
      </c>
      <c r="C16" s="9">
        <v>520</v>
      </c>
      <c r="D16" s="18" t="s">
        <v>42</v>
      </c>
      <c r="E16" s="20">
        <v>100</v>
      </c>
      <c r="F16" s="130">
        <v>24.14</v>
      </c>
      <c r="G16" s="123">
        <v>73.150000000000006</v>
      </c>
      <c r="H16" s="123">
        <v>2.0499999999999998</v>
      </c>
      <c r="I16" s="123">
        <v>1.55</v>
      </c>
      <c r="J16" s="123">
        <v>12.75</v>
      </c>
    </row>
    <row r="17" spans="1:10" x14ac:dyDescent="0.25">
      <c r="A17" s="143"/>
      <c r="B17" s="147" t="s">
        <v>30</v>
      </c>
      <c r="C17" s="148">
        <v>685</v>
      </c>
      <c r="D17" s="109" t="s">
        <v>18</v>
      </c>
      <c r="E17" s="110">
        <v>200</v>
      </c>
      <c r="F17" s="132">
        <v>4.3</v>
      </c>
      <c r="G17" s="128">
        <v>40</v>
      </c>
      <c r="H17" s="126">
        <v>0.53</v>
      </c>
      <c r="I17" s="137">
        <v>0</v>
      </c>
      <c r="J17" s="128">
        <v>9.4700000000000006</v>
      </c>
    </row>
    <row r="18" spans="1:10" x14ac:dyDescent="0.25">
      <c r="A18" s="143"/>
      <c r="B18" s="3" t="s">
        <v>31</v>
      </c>
      <c r="C18" s="22" t="s">
        <v>13</v>
      </c>
      <c r="D18" s="18" t="s">
        <v>16</v>
      </c>
      <c r="E18" s="20">
        <v>40</v>
      </c>
      <c r="F18" s="123">
        <v>5.14</v>
      </c>
      <c r="G18" s="123">
        <v>41.96</v>
      </c>
      <c r="H18" s="123">
        <v>2.2400000000000002</v>
      </c>
      <c r="I18" s="123">
        <v>0.44</v>
      </c>
      <c r="J18" s="123">
        <v>19.760000000000002</v>
      </c>
    </row>
    <row r="19" spans="1:10" x14ac:dyDescent="0.25">
      <c r="A19" s="143"/>
      <c r="B19" s="3"/>
      <c r="C19" s="9"/>
      <c r="D19" s="15"/>
      <c r="E19" s="16"/>
      <c r="F19" s="176"/>
      <c r="G19" s="177"/>
      <c r="H19" s="177"/>
      <c r="I19" s="177"/>
      <c r="J19" s="177"/>
    </row>
    <row r="20" spans="1:10" ht="15.75" thickBot="1" x14ac:dyDescent="0.3">
      <c r="A20" s="144"/>
      <c r="B20" s="116"/>
      <c r="C20" s="115"/>
      <c r="D20" s="79" t="s">
        <v>21</v>
      </c>
      <c r="E20" s="80"/>
      <c r="F20" s="175">
        <f>SUM(F14:F19)</f>
        <v>88.89</v>
      </c>
      <c r="G20" s="173">
        <f>SUM(G14:G19)</f>
        <v>334.99999999999994</v>
      </c>
      <c r="H20" s="173">
        <f>SUM(H14:H19)</f>
        <v>14.64</v>
      </c>
      <c r="I20" s="173">
        <f>SUM(I14:I19)</f>
        <v>14.89</v>
      </c>
      <c r="J20" s="173">
        <f>SUM(J14:J19)</f>
        <v>57.240000000000009</v>
      </c>
    </row>
    <row r="21" spans="1:10" s="103" customFormat="1" x14ac:dyDescent="0.25">
      <c r="A21" s="143"/>
      <c r="B21" s="27" t="s">
        <v>33</v>
      </c>
      <c r="C21" s="117">
        <v>50</v>
      </c>
      <c r="D21" s="109" t="s">
        <v>70</v>
      </c>
      <c r="E21" s="110">
        <v>10</v>
      </c>
      <c r="F21" s="128">
        <v>7.85</v>
      </c>
      <c r="G21" s="136">
        <v>1.4</v>
      </c>
      <c r="H21" s="136">
        <v>0.09</v>
      </c>
      <c r="I21" s="136">
        <v>0</v>
      </c>
      <c r="J21" s="136">
        <v>2.83</v>
      </c>
    </row>
    <row r="22" spans="1:10" x14ac:dyDescent="0.25">
      <c r="A22" s="145" t="s">
        <v>22</v>
      </c>
      <c r="B22" s="27" t="s">
        <v>35</v>
      </c>
      <c r="C22" s="117">
        <v>389</v>
      </c>
      <c r="D22" s="109" t="s">
        <v>62</v>
      </c>
      <c r="E22" s="110" t="s">
        <v>61</v>
      </c>
      <c r="F22" s="136">
        <v>33</v>
      </c>
      <c r="G22" s="128">
        <v>81.489999999999995</v>
      </c>
      <c r="H22" s="128">
        <v>8.36</v>
      </c>
      <c r="I22" s="128">
        <v>8.98</v>
      </c>
      <c r="J22" s="128">
        <v>5.86</v>
      </c>
    </row>
    <row r="23" spans="1:10" x14ac:dyDescent="0.25">
      <c r="A23" s="145"/>
      <c r="B23" s="147" t="s">
        <v>32</v>
      </c>
      <c r="C23" s="148">
        <v>520</v>
      </c>
      <c r="D23" s="18" t="s">
        <v>42</v>
      </c>
      <c r="E23" s="20">
        <v>100</v>
      </c>
      <c r="F23" s="130">
        <v>24.14</v>
      </c>
      <c r="G23" s="123">
        <v>73.150000000000006</v>
      </c>
      <c r="H23" s="123">
        <v>2.0499999999999998</v>
      </c>
      <c r="I23" s="123">
        <v>1.55</v>
      </c>
      <c r="J23" s="123">
        <v>12.75</v>
      </c>
    </row>
    <row r="24" spans="1:10" x14ac:dyDescent="0.25">
      <c r="A24" s="145"/>
      <c r="B24" s="147" t="s">
        <v>30</v>
      </c>
      <c r="C24" s="148">
        <v>685</v>
      </c>
      <c r="D24" s="109" t="s">
        <v>18</v>
      </c>
      <c r="E24" s="110">
        <v>200</v>
      </c>
      <c r="F24" s="132">
        <v>4.3</v>
      </c>
      <c r="G24" s="128">
        <v>40</v>
      </c>
      <c r="H24" s="126">
        <v>0.53</v>
      </c>
      <c r="I24" s="137">
        <v>0</v>
      </c>
      <c r="J24" s="128">
        <v>9.4700000000000006</v>
      </c>
    </row>
    <row r="25" spans="1:10" x14ac:dyDescent="0.25">
      <c r="A25" s="145"/>
      <c r="B25" s="147" t="s">
        <v>31</v>
      </c>
      <c r="C25" s="22" t="s">
        <v>13</v>
      </c>
      <c r="D25" s="18" t="s">
        <v>16</v>
      </c>
      <c r="E25" s="20">
        <v>40</v>
      </c>
      <c r="F25" s="123">
        <v>5.14</v>
      </c>
      <c r="G25" s="123">
        <v>41.96</v>
      </c>
      <c r="H25" s="123">
        <v>2.2400000000000002</v>
      </c>
      <c r="I25" s="123">
        <v>0.44</v>
      </c>
      <c r="J25" s="123">
        <v>19.760000000000002</v>
      </c>
    </row>
    <row r="26" spans="1:10" x14ac:dyDescent="0.25">
      <c r="A26" s="145"/>
      <c r="B26" s="55"/>
      <c r="C26" s="9"/>
      <c r="D26" s="10"/>
      <c r="E26" s="11"/>
      <c r="F26" s="132"/>
      <c r="G26" s="128"/>
      <c r="H26" s="126"/>
      <c r="I26" s="137"/>
      <c r="J26" s="128"/>
    </row>
    <row r="27" spans="1:10" ht="15.75" thickBot="1" x14ac:dyDescent="0.3">
      <c r="A27" s="146"/>
      <c r="B27" s="141"/>
      <c r="C27" s="114"/>
      <c r="D27" s="119" t="s">
        <v>21</v>
      </c>
      <c r="E27" s="131"/>
      <c r="F27" s="178">
        <f>SUM(F21:F26)</f>
        <v>74.430000000000007</v>
      </c>
      <c r="G27" s="179">
        <f>SUM(G22:G26)</f>
        <v>236.6</v>
      </c>
      <c r="H27" s="179">
        <f>SUM(H22:H26)</f>
        <v>13.18</v>
      </c>
      <c r="I27" s="179">
        <f>SUM(I22:I26)</f>
        <v>10.97</v>
      </c>
      <c r="J27" s="179">
        <f>SUM(J22:J26)</f>
        <v>47.84</v>
      </c>
    </row>
    <row r="39" spans="4:4" x14ac:dyDescent="0.25">
      <c r="D39" s="103"/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4" workbookViewId="0">
      <selection activeCell="B7" sqref="B7:J31"/>
    </sheetView>
  </sheetViews>
  <sheetFormatPr defaultRowHeight="15" x14ac:dyDescent="0.25"/>
  <cols>
    <col min="1" max="1" width="12.5703125" customWidth="1"/>
    <col min="2" max="2" width="14.42578125" customWidth="1"/>
    <col min="4" max="4" width="28" customWidth="1"/>
    <col min="7" max="7" width="14.28515625" customWidth="1"/>
    <col min="10" max="10" width="10.140625" bestFit="1" customWidth="1"/>
  </cols>
  <sheetData>
    <row r="1" spans="1:10" x14ac:dyDescent="0.25">
      <c r="A1" s="93" t="s">
        <v>44</v>
      </c>
      <c r="B1" s="92"/>
      <c r="C1" s="92"/>
      <c r="D1" s="92"/>
      <c r="E1" s="92"/>
      <c r="F1" s="92"/>
      <c r="G1" s="208" t="s">
        <v>45</v>
      </c>
      <c r="H1" s="208"/>
      <c r="I1" s="208"/>
      <c r="J1" s="208"/>
    </row>
    <row r="2" spans="1:10" x14ac:dyDescent="0.25">
      <c r="A2" s="93" t="s">
        <v>46</v>
      </c>
      <c r="B2" s="92"/>
      <c r="C2" s="92"/>
      <c r="D2" s="92"/>
      <c r="E2" s="92"/>
      <c r="F2" s="92"/>
      <c r="G2" s="208" t="s">
        <v>47</v>
      </c>
      <c r="H2" s="208"/>
      <c r="I2" s="208"/>
      <c r="J2" s="208"/>
    </row>
    <row r="3" spans="1:10" x14ac:dyDescent="0.25">
      <c r="A3" s="93" t="s">
        <v>48</v>
      </c>
      <c r="B3" s="92"/>
      <c r="C3" s="92"/>
      <c r="D3" s="92"/>
      <c r="E3" s="92"/>
      <c r="F3" s="92"/>
      <c r="G3" s="208" t="s">
        <v>49</v>
      </c>
      <c r="H3" s="208"/>
      <c r="I3" s="208"/>
      <c r="J3" s="208"/>
    </row>
    <row r="4" spans="1:10" x14ac:dyDescent="0.25">
      <c r="A4" s="92"/>
      <c r="B4" s="92"/>
      <c r="C4" s="92"/>
      <c r="D4" s="92"/>
      <c r="E4" s="94"/>
      <c r="F4" s="94"/>
      <c r="G4" s="92"/>
      <c r="H4" s="92"/>
      <c r="I4" s="92"/>
      <c r="J4" s="92"/>
    </row>
    <row r="5" spans="1:10" ht="15.75" thickBot="1" x14ac:dyDescent="0.3">
      <c r="A5" s="95" t="s">
        <v>50</v>
      </c>
      <c r="B5" s="95"/>
      <c r="C5" s="95"/>
      <c r="D5" s="95"/>
      <c r="E5" s="95" t="s">
        <v>51</v>
      </c>
      <c r="F5" s="96"/>
      <c r="G5" s="207" t="s">
        <v>68</v>
      </c>
      <c r="H5" s="207"/>
      <c r="I5" s="207"/>
      <c r="J5" s="207"/>
    </row>
    <row r="6" spans="1:10" ht="15.75" thickBot="1" x14ac:dyDescent="0.3">
      <c r="A6" s="61" t="s">
        <v>0</v>
      </c>
      <c r="B6" s="62" t="s">
        <v>1</v>
      </c>
      <c r="C6" s="2" t="s">
        <v>2</v>
      </c>
      <c r="D6" s="2" t="s">
        <v>3</v>
      </c>
      <c r="E6" s="2" t="s">
        <v>4</v>
      </c>
      <c r="F6" s="24" t="s">
        <v>5</v>
      </c>
      <c r="G6" s="2" t="s">
        <v>65</v>
      </c>
      <c r="H6" s="2" t="s">
        <v>7</v>
      </c>
      <c r="I6" s="2" t="s">
        <v>8</v>
      </c>
      <c r="J6" s="2" t="s">
        <v>9</v>
      </c>
    </row>
    <row r="7" spans="1:10" x14ac:dyDescent="0.25">
      <c r="A7" s="181"/>
      <c r="B7" s="82" t="s">
        <v>28</v>
      </c>
      <c r="C7" s="30">
        <v>80</v>
      </c>
      <c r="D7" s="31" t="s">
        <v>20</v>
      </c>
      <c r="E7" s="32" t="s">
        <v>24</v>
      </c>
      <c r="F7" s="33">
        <v>31.01</v>
      </c>
      <c r="G7" s="72">
        <v>210.3</v>
      </c>
      <c r="H7" s="182">
        <v>6.5</v>
      </c>
      <c r="I7" s="72">
        <v>8.3000000000000007</v>
      </c>
      <c r="J7" s="72">
        <v>27</v>
      </c>
    </row>
    <row r="8" spans="1:10" ht="17.25" customHeight="1" x14ac:dyDescent="0.25">
      <c r="A8" s="17" t="s">
        <v>23</v>
      </c>
      <c r="B8" s="68" t="s">
        <v>29</v>
      </c>
      <c r="C8" s="35">
        <v>96</v>
      </c>
      <c r="D8" s="36" t="s">
        <v>36</v>
      </c>
      <c r="E8" s="37">
        <v>10</v>
      </c>
      <c r="F8" s="38">
        <v>15.17</v>
      </c>
      <c r="G8" s="39">
        <v>77</v>
      </c>
      <c r="H8" s="39">
        <v>0.01</v>
      </c>
      <c r="I8" s="39">
        <v>8.3000000000000007</v>
      </c>
      <c r="J8" s="39">
        <v>0.06</v>
      </c>
    </row>
    <row r="9" spans="1:10" ht="15" customHeight="1" x14ac:dyDescent="0.25">
      <c r="A9" s="17"/>
      <c r="B9" s="68" t="s">
        <v>29</v>
      </c>
      <c r="C9" s="41">
        <v>97</v>
      </c>
      <c r="D9" s="42" t="s">
        <v>37</v>
      </c>
      <c r="E9" s="43">
        <v>15</v>
      </c>
      <c r="F9" s="44">
        <v>17.920000000000002</v>
      </c>
      <c r="G9" s="45">
        <v>53.75</v>
      </c>
      <c r="H9" s="45">
        <v>3.48</v>
      </c>
      <c r="I9" s="45">
        <v>4.43</v>
      </c>
      <c r="J9" s="45">
        <v>6.64</v>
      </c>
    </row>
    <row r="10" spans="1:10" ht="16.5" customHeight="1" x14ac:dyDescent="0.25">
      <c r="A10" s="17"/>
      <c r="B10" s="55" t="s">
        <v>30</v>
      </c>
      <c r="C10" s="41">
        <v>685</v>
      </c>
      <c r="D10" s="36" t="s">
        <v>38</v>
      </c>
      <c r="E10" s="37">
        <v>200</v>
      </c>
      <c r="F10" s="46">
        <v>4.3</v>
      </c>
      <c r="G10" s="39">
        <v>40</v>
      </c>
      <c r="H10" s="47">
        <v>0.53</v>
      </c>
      <c r="I10" s="48">
        <v>0</v>
      </c>
      <c r="J10" s="39">
        <v>9.4700000000000006</v>
      </c>
    </row>
    <row r="11" spans="1:10" ht="18" customHeight="1" x14ac:dyDescent="0.25">
      <c r="A11" s="17"/>
      <c r="B11" s="55" t="s">
        <v>11</v>
      </c>
      <c r="C11" s="49" t="s">
        <v>13</v>
      </c>
      <c r="D11" s="42" t="s">
        <v>14</v>
      </c>
      <c r="E11" s="43">
        <v>40</v>
      </c>
      <c r="F11" s="45">
        <v>9</v>
      </c>
      <c r="G11" s="45">
        <v>93.53</v>
      </c>
      <c r="H11" s="45">
        <v>3.16</v>
      </c>
      <c r="I11" s="45">
        <v>0.4</v>
      </c>
      <c r="J11" s="45">
        <v>19.32</v>
      </c>
    </row>
    <row r="12" spans="1:10" ht="17.25" customHeight="1" x14ac:dyDescent="0.25">
      <c r="A12" s="17"/>
      <c r="B12" s="55" t="s">
        <v>39</v>
      </c>
      <c r="C12" s="41">
        <v>847</v>
      </c>
      <c r="D12" s="36" t="s">
        <v>40</v>
      </c>
      <c r="E12" s="37">
        <v>100</v>
      </c>
      <c r="F12" s="46">
        <v>20.8</v>
      </c>
      <c r="G12" s="39">
        <v>40</v>
      </c>
      <c r="H12" s="47">
        <v>0.3</v>
      </c>
      <c r="I12" s="48">
        <v>0</v>
      </c>
      <c r="J12" s="39">
        <v>8.6</v>
      </c>
    </row>
    <row r="13" spans="1:10" x14ac:dyDescent="0.25">
      <c r="A13" s="17"/>
      <c r="B13" s="50"/>
      <c r="C13" s="51"/>
      <c r="D13" s="52"/>
      <c r="E13" s="53"/>
      <c r="F13" s="183"/>
      <c r="G13" s="183"/>
      <c r="H13" s="183"/>
      <c r="I13" s="183"/>
      <c r="J13" s="183"/>
    </row>
    <row r="14" spans="1:10" ht="15.75" thickBot="1" x14ac:dyDescent="0.3">
      <c r="A14" s="26"/>
      <c r="B14" s="57"/>
      <c r="C14" s="64"/>
      <c r="D14" s="65" t="s">
        <v>21</v>
      </c>
      <c r="E14" s="66"/>
      <c r="F14" s="184">
        <f>SUM(F7:F13)</f>
        <v>98.199999999999989</v>
      </c>
      <c r="G14" s="184">
        <f>SUM(G7:G13)</f>
        <v>514.58000000000004</v>
      </c>
      <c r="H14" s="184">
        <f>SUM(H7:H13)</f>
        <v>13.98</v>
      </c>
      <c r="I14" s="184">
        <f>SUM(I7:I13)</f>
        <v>21.43</v>
      </c>
      <c r="J14" s="184">
        <f>SUM(J7:J13)</f>
        <v>71.089999999999989</v>
      </c>
    </row>
    <row r="15" spans="1:10" ht="15.75" thickBot="1" x14ac:dyDescent="0.3">
      <c r="A15" s="180" t="s">
        <v>25</v>
      </c>
      <c r="B15" s="75"/>
      <c r="C15" s="75"/>
      <c r="D15" s="76"/>
      <c r="E15" s="76"/>
      <c r="F15" s="185"/>
      <c r="G15" s="185"/>
      <c r="H15" s="185"/>
      <c r="I15" s="185"/>
      <c r="J15" s="199"/>
    </row>
    <row r="16" spans="1:10" x14ac:dyDescent="0.25">
      <c r="A16" s="142"/>
      <c r="B16" s="27" t="s">
        <v>28</v>
      </c>
      <c r="C16" s="113">
        <v>80</v>
      </c>
      <c r="D16" s="58" t="s">
        <v>20</v>
      </c>
      <c r="E16" s="59" t="s">
        <v>24</v>
      </c>
      <c r="F16" s="134">
        <v>31.01</v>
      </c>
      <c r="G16" s="60">
        <v>210.3</v>
      </c>
      <c r="H16" s="128">
        <v>6.5</v>
      </c>
      <c r="I16" s="60">
        <v>8.3000000000000007</v>
      </c>
      <c r="J16" s="60">
        <v>27</v>
      </c>
    </row>
    <row r="17" spans="1:10" x14ac:dyDescent="0.25">
      <c r="A17" s="143" t="s">
        <v>23</v>
      </c>
      <c r="B17" s="147" t="s">
        <v>29</v>
      </c>
      <c r="C17" s="106">
        <v>97</v>
      </c>
      <c r="D17" s="105" t="s">
        <v>27</v>
      </c>
      <c r="E17" s="5">
        <v>15</v>
      </c>
      <c r="F17" s="56">
        <v>17.920000000000002</v>
      </c>
      <c r="G17" s="124">
        <v>53.75</v>
      </c>
      <c r="H17" s="127">
        <v>3.48</v>
      </c>
      <c r="I17" s="124">
        <v>4.43</v>
      </c>
      <c r="J17" s="124">
        <v>6.64</v>
      </c>
    </row>
    <row r="18" spans="1:10" x14ac:dyDescent="0.25">
      <c r="A18" s="143"/>
      <c r="B18" s="147" t="s">
        <v>29</v>
      </c>
      <c r="C18" s="106">
        <v>96</v>
      </c>
      <c r="D18" s="107" t="s">
        <v>15</v>
      </c>
      <c r="E18" s="125">
        <v>5</v>
      </c>
      <c r="F18" s="132">
        <v>7.58</v>
      </c>
      <c r="G18" s="126">
        <v>38.5</v>
      </c>
      <c r="H18" s="201">
        <v>5.0000000000000001E-3</v>
      </c>
      <c r="I18" s="126">
        <v>4.1500000000000004</v>
      </c>
      <c r="J18" s="126">
        <v>0.03</v>
      </c>
    </row>
    <row r="19" spans="1:10" x14ac:dyDescent="0.25">
      <c r="A19" s="143"/>
      <c r="B19" s="147" t="s">
        <v>30</v>
      </c>
      <c r="C19" s="148">
        <v>685</v>
      </c>
      <c r="D19" s="109" t="s">
        <v>18</v>
      </c>
      <c r="E19" s="110">
        <v>200</v>
      </c>
      <c r="F19" s="132">
        <v>4.3</v>
      </c>
      <c r="G19" s="128">
        <v>40</v>
      </c>
      <c r="H19" s="126">
        <v>0.53</v>
      </c>
      <c r="I19" s="137">
        <v>0</v>
      </c>
      <c r="J19" s="128">
        <v>9.4700000000000006</v>
      </c>
    </row>
    <row r="20" spans="1:10" x14ac:dyDescent="0.25">
      <c r="A20" s="143"/>
      <c r="B20" s="147" t="s">
        <v>31</v>
      </c>
      <c r="C20" s="111" t="s">
        <v>13</v>
      </c>
      <c r="D20" s="112" t="s">
        <v>14</v>
      </c>
      <c r="E20" s="129">
        <v>40</v>
      </c>
      <c r="F20" s="133">
        <v>9</v>
      </c>
      <c r="G20" s="130">
        <v>93.53</v>
      </c>
      <c r="H20" s="128">
        <v>3.16</v>
      </c>
      <c r="I20" s="130">
        <v>0.4</v>
      </c>
      <c r="J20" s="130">
        <v>19.32</v>
      </c>
    </row>
    <row r="21" spans="1:10" x14ac:dyDescent="0.25">
      <c r="A21" s="143"/>
      <c r="B21" s="27"/>
      <c r="C21" s="148"/>
      <c r="D21" s="109"/>
      <c r="E21" s="110"/>
      <c r="F21" s="132"/>
      <c r="G21" s="128"/>
      <c r="H21" s="126"/>
      <c r="I21" s="137"/>
      <c r="J21" s="128"/>
    </row>
    <row r="22" spans="1:10" ht="15.75" thickBot="1" x14ac:dyDescent="0.3">
      <c r="A22" s="144"/>
      <c r="B22" s="138"/>
      <c r="C22" s="115"/>
      <c r="D22" s="79" t="s">
        <v>21</v>
      </c>
      <c r="E22" s="80"/>
      <c r="F22" s="173">
        <f>SUM(F16:F21)</f>
        <v>69.81</v>
      </c>
      <c r="G22" s="174">
        <f>SUM(G16:G21)</f>
        <v>436.08000000000004</v>
      </c>
      <c r="H22" s="175">
        <f>SUM(H16:H21)</f>
        <v>13.675000000000001</v>
      </c>
      <c r="I22" s="175">
        <f>SUM(I16:I21)</f>
        <v>17.28</v>
      </c>
      <c r="J22" s="175">
        <f>SUM(J16:J21)</f>
        <v>62.46</v>
      </c>
    </row>
    <row r="23" spans="1:10" x14ac:dyDescent="0.25">
      <c r="A23" s="180" t="s">
        <v>26</v>
      </c>
      <c r="B23" s="77"/>
      <c r="C23" s="85"/>
      <c r="D23" s="86"/>
      <c r="E23" s="78"/>
      <c r="F23" s="186"/>
      <c r="G23" s="186"/>
      <c r="H23" s="186"/>
      <c r="I23" s="186"/>
      <c r="J23" s="200"/>
    </row>
    <row r="24" spans="1:10" x14ac:dyDescent="0.25">
      <c r="A24" s="17"/>
      <c r="B24" s="82" t="s">
        <v>28</v>
      </c>
      <c r="C24" s="35">
        <v>80</v>
      </c>
      <c r="D24" s="58" t="s">
        <v>20</v>
      </c>
      <c r="E24" s="59" t="s">
        <v>24</v>
      </c>
      <c r="F24" s="134"/>
      <c r="G24" s="60"/>
      <c r="H24" s="128"/>
      <c r="I24" s="60"/>
      <c r="J24" s="60"/>
    </row>
    <row r="25" spans="1:10" x14ac:dyDescent="0.25">
      <c r="A25" s="17" t="s">
        <v>23</v>
      </c>
      <c r="B25" s="68" t="s">
        <v>29</v>
      </c>
      <c r="C25" s="35">
        <v>96</v>
      </c>
      <c r="D25" s="7" t="s">
        <v>15</v>
      </c>
      <c r="E25" s="125">
        <v>5</v>
      </c>
      <c r="F25" s="132">
        <v>7.58</v>
      </c>
      <c r="G25" s="126">
        <v>38.5</v>
      </c>
      <c r="H25" s="201">
        <v>5.0000000000000001E-3</v>
      </c>
      <c r="I25" s="126">
        <v>4.1500000000000004</v>
      </c>
      <c r="J25" s="126">
        <v>0.03</v>
      </c>
    </row>
    <row r="26" spans="1:10" x14ac:dyDescent="0.25">
      <c r="A26" s="67"/>
      <c r="B26" s="68" t="s">
        <v>29</v>
      </c>
      <c r="C26" s="41">
        <v>97</v>
      </c>
      <c r="D26" s="13" t="s">
        <v>27</v>
      </c>
      <c r="E26" s="43">
        <v>15</v>
      </c>
      <c r="F26" s="70"/>
      <c r="G26" s="128"/>
      <c r="H26" s="126"/>
      <c r="I26" s="137"/>
      <c r="J26" s="128"/>
    </row>
    <row r="27" spans="1:10" x14ac:dyDescent="0.25">
      <c r="A27" s="67"/>
      <c r="B27" s="55" t="s">
        <v>30</v>
      </c>
      <c r="C27" s="35">
        <v>685</v>
      </c>
      <c r="D27" s="10" t="s">
        <v>18</v>
      </c>
      <c r="E27" s="37">
        <v>200</v>
      </c>
      <c r="F27" s="46"/>
      <c r="G27" s="128"/>
      <c r="H27" s="126"/>
      <c r="I27" s="137"/>
      <c r="J27" s="128"/>
    </row>
    <row r="28" spans="1:10" x14ac:dyDescent="0.25">
      <c r="A28" s="67"/>
      <c r="B28" s="55" t="s">
        <v>11</v>
      </c>
      <c r="C28" s="49" t="s">
        <v>13</v>
      </c>
      <c r="D28" s="13" t="s">
        <v>14</v>
      </c>
      <c r="E28" s="43">
        <v>40</v>
      </c>
      <c r="F28" s="45"/>
      <c r="G28" s="45"/>
      <c r="H28" s="45"/>
      <c r="I28" s="45"/>
      <c r="J28" s="45"/>
    </row>
    <row r="29" spans="1:10" x14ac:dyDescent="0.25">
      <c r="A29" s="67"/>
      <c r="B29" s="55" t="s">
        <v>39</v>
      </c>
      <c r="C29" s="41">
        <v>847</v>
      </c>
      <c r="D29" s="36" t="s">
        <v>40</v>
      </c>
      <c r="E29" s="37">
        <v>100</v>
      </c>
      <c r="F29" s="46">
        <v>20.8</v>
      </c>
      <c r="G29" s="39">
        <v>40</v>
      </c>
      <c r="H29" s="47">
        <v>0.3</v>
      </c>
      <c r="I29" s="48">
        <v>0</v>
      </c>
      <c r="J29" s="39">
        <v>8.6</v>
      </c>
    </row>
    <row r="30" spans="1:10" x14ac:dyDescent="0.25">
      <c r="A30" s="67"/>
      <c r="B30" s="50"/>
      <c r="C30" s="51"/>
      <c r="D30" s="52"/>
      <c r="E30" s="53"/>
      <c r="F30" s="183"/>
      <c r="G30" s="183"/>
      <c r="H30" s="183"/>
      <c r="I30" s="183"/>
      <c r="J30" s="183"/>
    </row>
    <row r="31" spans="1:10" ht="15.75" thickBot="1" x14ac:dyDescent="0.3">
      <c r="A31" s="69"/>
      <c r="B31" s="57"/>
      <c r="C31" s="64"/>
      <c r="D31" s="65" t="s">
        <v>21</v>
      </c>
      <c r="E31" s="66"/>
      <c r="F31" s="184">
        <f>SUM(F25:F30)</f>
        <v>28.380000000000003</v>
      </c>
      <c r="G31" s="184">
        <f>SUM(G24:G30)</f>
        <v>78.5</v>
      </c>
      <c r="H31" s="184">
        <f>SUM(H24:H30)</f>
        <v>0.30499999999999999</v>
      </c>
      <c r="I31" s="184">
        <f>SUM(I25:I30)</f>
        <v>4.1500000000000004</v>
      </c>
      <c r="J31" s="184">
        <f>SUM(J25:J30)</f>
        <v>8.629999999999999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7" sqref="B7:J31"/>
    </sheetView>
  </sheetViews>
  <sheetFormatPr defaultRowHeight="15" x14ac:dyDescent="0.25"/>
  <cols>
    <col min="1" max="1" width="11.85546875" customWidth="1"/>
    <col min="2" max="2" width="12.85546875" customWidth="1"/>
    <col min="4" max="4" width="27.140625" customWidth="1"/>
    <col min="7" max="7" width="15.28515625" customWidth="1"/>
    <col min="10" max="10" width="11.7109375" customWidth="1"/>
  </cols>
  <sheetData>
    <row r="1" spans="1:10" x14ac:dyDescent="0.25">
      <c r="A1" s="98" t="s">
        <v>44</v>
      </c>
      <c r="B1" s="97"/>
      <c r="C1" s="97"/>
      <c r="D1" s="97"/>
      <c r="E1" s="97"/>
      <c r="F1" s="97"/>
      <c r="G1" s="208" t="s">
        <v>45</v>
      </c>
      <c r="H1" s="208"/>
      <c r="I1" s="208"/>
      <c r="J1" s="208"/>
    </row>
    <row r="2" spans="1:10" x14ac:dyDescent="0.25">
      <c r="A2" s="98" t="s">
        <v>46</v>
      </c>
      <c r="B2" s="97"/>
      <c r="C2" s="97"/>
      <c r="D2" s="97"/>
      <c r="E2" s="97"/>
      <c r="F2" s="97"/>
      <c r="G2" s="208" t="s">
        <v>47</v>
      </c>
      <c r="H2" s="208"/>
      <c r="I2" s="208"/>
      <c r="J2" s="208"/>
    </row>
    <row r="3" spans="1:10" x14ac:dyDescent="0.25">
      <c r="A3" s="98" t="s">
        <v>48</v>
      </c>
      <c r="B3" s="97"/>
      <c r="C3" s="97"/>
      <c r="D3" s="97"/>
      <c r="E3" s="97"/>
      <c r="F3" s="97"/>
      <c r="G3" s="208" t="s">
        <v>49</v>
      </c>
      <c r="H3" s="208"/>
      <c r="I3" s="208"/>
      <c r="J3" s="208"/>
    </row>
    <row r="4" spans="1:10" x14ac:dyDescent="0.25">
      <c r="A4" s="97"/>
      <c r="B4" s="97"/>
      <c r="C4" s="97"/>
      <c r="D4" s="97"/>
      <c r="E4" s="99"/>
      <c r="F4" s="99"/>
      <c r="G4" s="97"/>
      <c r="H4" s="97"/>
      <c r="I4" s="97"/>
      <c r="J4" s="97"/>
    </row>
    <row r="5" spans="1:10" ht="15.75" thickBot="1" x14ac:dyDescent="0.3">
      <c r="A5" s="100" t="s">
        <v>50</v>
      </c>
      <c r="B5" s="100"/>
      <c r="C5" s="100"/>
      <c r="D5" s="100"/>
      <c r="E5" s="100" t="s">
        <v>51</v>
      </c>
      <c r="F5" s="101"/>
      <c r="G5" s="207" t="s">
        <v>68</v>
      </c>
      <c r="H5" s="207"/>
      <c r="I5" s="207"/>
      <c r="J5" s="207"/>
    </row>
    <row r="6" spans="1:10" ht="15.75" thickBot="1" x14ac:dyDescent="0.3">
      <c r="A6" s="61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65</v>
      </c>
      <c r="H6" s="62" t="s">
        <v>7</v>
      </c>
      <c r="I6" s="62" t="s">
        <v>8</v>
      </c>
      <c r="J6" s="63" t="s">
        <v>9</v>
      </c>
    </row>
    <row r="7" spans="1:10" x14ac:dyDescent="0.25">
      <c r="A7" s="17"/>
      <c r="B7" s="29" t="s">
        <v>33</v>
      </c>
      <c r="C7" s="30">
        <v>50</v>
      </c>
      <c r="D7" s="31" t="s">
        <v>41</v>
      </c>
      <c r="E7" s="32">
        <v>60</v>
      </c>
      <c r="F7" s="33">
        <v>27.3</v>
      </c>
      <c r="G7" s="72">
        <v>21.67</v>
      </c>
      <c r="H7" s="182">
        <v>1.33</v>
      </c>
      <c r="I7" s="72">
        <v>0</v>
      </c>
      <c r="J7" s="72">
        <v>3</v>
      </c>
    </row>
    <row r="8" spans="1:10" x14ac:dyDescent="0.25">
      <c r="A8" s="17" t="s">
        <v>23</v>
      </c>
      <c r="B8" s="34" t="s">
        <v>34</v>
      </c>
      <c r="C8" s="120">
        <v>175</v>
      </c>
      <c r="D8" s="159" t="s">
        <v>69</v>
      </c>
      <c r="E8" s="37" t="s">
        <v>24</v>
      </c>
      <c r="F8" s="136">
        <v>22.31</v>
      </c>
      <c r="G8" s="202">
        <v>98.4</v>
      </c>
      <c r="H8" s="137">
        <v>1.46</v>
      </c>
      <c r="I8" s="128">
        <v>3.92</v>
      </c>
      <c r="J8" s="128">
        <v>9.4</v>
      </c>
    </row>
    <row r="9" spans="1:10" ht="15.75" customHeight="1" x14ac:dyDescent="0.25">
      <c r="A9" s="17"/>
      <c r="B9" s="40" t="s">
        <v>35</v>
      </c>
      <c r="C9" s="117">
        <v>389</v>
      </c>
      <c r="D9" s="109" t="s">
        <v>62</v>
      </c>
      <c r="E9" s="43" t="s">
        <v>63</v>
      </c>
      <c r="F9" s="44">
        <v>49.2</v>
      </c>
      <c r="G9" s="45">
        <v>130.38</v>
      </c>
      <c r="H9" s="45">
        <v>13.38</v>
      </c>
      <c r="I9" s="45">
        <v>14.37</v>
      </c>
      <c r="J9" s="45">
        <v>9.3800000000000008</v>
      </c>
    </row>
    <row r="10" spans="1:10" x14ac:dyDescent="0.25">
      <c r="A10" s="17"/>
      <c r="B10" s="40" t="s">
        <v>32</v>
      </c>
      <c r="C10" s="148">
        <v>520</v>
      </c>
      <c r="D10" s="18" t="s">
        <v>42</v>
      </c>
      <c r="E10" s="37">
        <v>150</v>
      </c>
      <c r="F10" s="46">
        <v>36.21</v>
      </c>
      <c r="G10" s="39">
        <v>109.73</v>
      </c>
      <c r="H10" s="47">
        <v>3.08</v>
      </c>
      <c r="I10" s="48">
        <v>2.33</v>
      </c>
      <c r="J10" s="39">
        <v>19.13</v>
      </c>
    </row>
    <row r="11" spans="1:10" x14ac:dyDescent="0.25">
      <c r="A11" s="17"/>
      <c r="B11" s="147" t="s">
        <v>30</v>
      </c>
      <c r="C11" s="148">
        <v>685</v>
      </c>
      <c r="D11" s="109" t="s">
        <v>18</v>
      </c>
      <c r="E11" s="110">
        <v>200</v>
      </c>
      <c r="F11" s="132">
        <v>4.3</v>
      </c>
      <c r="G11" s="128">
        <v>40</v>
      </c>
      <c r="H11" s="126">
        <v>0.53</v>
      </c>
      <c r="I11" s="137">
        <v>0</v>
      </c>
      <c r="J11" s="128">
        <v>9.4700000000000006</v>
      </c>
    </row>
    <row r="12" spans="1:10" x14ac:dyDescent="0.25">
      <c r="A12" s="17"/>
      <c r="B12" s="40" t="s">
        <v>31</v>
      </c>
      <c r="C12" s="22" t="s">
        <v>13</v>
      </c>
      <c r="D12" s="18" t="s">
        <v>16</v>
      </c>
      <c r="E12" s="37">
        <v>40</v>
      </c>
      <c r="F12" s="46">
        <v>5.14</v>
      </c>
      <c r="G12" s="39">
        <v>41.96</v>
      </c>
      <c r="H12" s="47">
        <v>2.2400000000000002</v>
      </c>
      <c r="I12" s="48">
        <v>0.44</v>
      </c>
      <c r="J12" s="39">
        <v>19.760000000000002</v>
      </c>
    </row>
    <row r="13" spans="1:10" x14ac:dyDescent="0.25">
      <c r="A13" s="17"/>
      <c r="B13" s="50"/>
      <c r="C13" s="51"/>
      <c r="D13" s="52"/>
      <c r="E13" s="53"/>
      <c r="F13" s="183"/>
      <c r="G13" s="183"/>
      <c r="H13" s="183"/>
      <c r="I13" s="183"/>
      <c r="J13" s="183"/>
    </row>
    <row r="14" spans="1:10" ht="15.75" thickBot="1" x14ac:dyDescent="0.3">
      <c r="A14" s="26"/>
      <c r="B14" s="57"/>
      <c r="C14" s="64"/>
      <c r="D14" s="65" t="s">
        <v>21</v>
      </c>
      <c r="E14" s="66"/>
      <c r="F14" s="184">
        <f>SUM(F7:F13)</f>
        <v>144.46</v>
      </c>
      <c r="G14" s="184">
        <f>SUM(G7:G13)</f>
        <v>442.14</v>
      </c>
      <c r="H14" s="184">
        <f>SUM(H7:H13)</f>
        <v>22.020000000000003</v>
      </c>
      <c r="I14" s="184">
        <f>SUM(I7:I13)</f>
        <v>21.06</v>
      </c>
      <c r="J14" s="184">
        <f>SUM(J7:J13)</f>
        <v>70.14</v>
      </c>
    </row>
    <row r="15" spans="1:10" x14ac:dyDescent="0.25">
      <c r="A15" s="28" t="s">
        <v>25</v>
      </c>
      <c r="B15" s="75"/>
      <c r="C15" s="75"/>
      <c r="D15" s="76"/>
      <c r="E15" s="76"/>
      <c r="F15" s="185"/>
      <c r="G15" s="185"/>
      <c r="H15" s="185"/>
      <c r="I15" s="185"/>
      <c r="J15" s="199"/>
    </row>
    <row r="16" spans="1:10" x14ac:dyDescent="0.25">
      <c r="A16" s="143"/>
      <c r="B16" s="27" t="s">
        <v>34</v>
      </c>
      <c r="C16" s="120">
        <v>175</v>
      </c>
      <c r="D16" s="159" t="s">
        <v>69</v>
      </c>
      <c r="E16" s="135" t="s">
        <v>24</v>
      </c>
      <c r="F16" s="136">
        <v>22.31</v>
      </c>
      <c r="G16" s="202">
        <v>98.4</v>
      </c>
      <c r="H16" s="137">
        <v>1.46</v>
      </c>
      <c r="I16" s="128">
        <v>3.92</v>
      </c>
      <c r="J16" s="128">
        <v>9.4</v>
      </c>
    </row>
    <row r="17" spans="1:10" ht="16.5" customHeight="1" x14ac:dyDescent="0.25">
      <c r="A17" s="143" t="s">
        <v>17</v>
      </c>
      <c r="B17" s="147" t="s">
        <v>35</v>
      </c>
      <c r="C17" s="117">
        <v>389</v>
      </c>
      <c r="D17" s="109" t="s">
        <v>62</v>
      </c>
      <c r="E17" s="110" t="s">
        <v>61</v>
      </c>
      <c r="F17" s="130">
        <v>33</v>
      </c>
      <c r="G17" s="128">
        <v>81.489999999999995</v>
      </c>
      <c r="H17" s="123">
        <v>8.36</v>
      </c>
      <c r="I17" s="123">
        <v>8.98</v>
      </c>
      <c r="J17" s="123">
        <v>5.86</v>
      </c>
    </row>
    <row r="18" spans="1:10" x14ac:dyDescent="0.25">
      <c r="A18" s="143"/>
      <c r="B18" s="147" t="s">
        <v>32</v>
      </c>
      <c r="C18" s="148">
        <v>520</v>
      </c>
      <c r="D18" s="18" t="s">
        <v>42</v>
      </c>
      <c r="E18" s="20">
        <v>100</v>
      </c>
      <c r="F18" s="130">
        <v>24.14</v>
      </c>
      <c r="G18" s="123">
        <v>73.150000000000006</v>
      </c>
      <c r="H18" s="123">
        <v>2.0499999999999998</v>
      </c>
      <c r="I18" s="123">
        <v>1.55</v>
      </c>
      <c r="J18" s="123">
        <v>12.75</v>
      </c>
    </row>
    <row r="19" spans="1:10" x14ac:dyDescent="0.25">
      <c r="A19" s="143"/>
      <c r="B19" s="147" t="s">
        <v>30</v>
      </c>
      <c r="C19" s="148">
        <v>685</v>
      </c>
      <c r="D19" s="109" t="s">
        <v>18</v>
      </c>
      <c r="E19" s="110">
        <v>200</v>
      </c>
      <c r="F19" s="132">
        <v>4.3</v>
      </c>
      <c r="G19" s="128">
        <v>40</v>
      </c>
      <c r="H19" s="126">
        <v>0.53</v>
      </c>
      <c r="I19" s="137">
        <v>0</v>
      </c>
      <c r="J19" s="128">
        <v>9.4700000000000006</v>
      </c>
    </row>
    <row r="20" spans="1:10" x14ac:dyDescent="0.25">
      <c r="A20" s="143"/>
      <c r="B20" s="147" t="s">
        <v>31</v>
      </c>
      <c r="C20" s="22" t="s">
        <v>13</v>
      </c>
      <c r="D20" s="18" t="s">
        <v>16</v>
      </c>
      <c r="E20" s="20">
        <v>40</v>
      </c>
      <c r="F20" s="123">
        <v>5.14</v>
      </c>
      <c r="G20" s="123">
        <v>41.96</v>
      </c>
      <c r="H20" s="123">
        <v>2.2400000000000002</v>
      </c>
      <c r="I20" s="123">
        <v>0.44</v>
      </c>
      <c r="J20" s="123">
        <v>19.760000000000002</v>
      </c>
    </row>
    <row r="21" spans="1:10" x14ac:dyDescent="0.25">
      <c r="A21" s="143"/>
      <c r="B21" s="147"/>
      <c r="C21" s="148"/>
      <c r="D21" s="149"/>
      <c r="E21" s="150"/>
      <c r="F21" s="176"/>
      <c r="G21" s="177"/>
      <c r="H21" s="177"/>
      <c r="I21" s="177"/>
      <c r="J21" s="177"/>
    </row>
    <row r="22" spans="1:10" ht="15.75" thickBot="1" x14ac:dyDescent="0.3">
      <c r="A22" s="144"/>
      <c r="B22" s="116"/>
      <c r="C22" s="115"/>
      <c r="D22" s="79" t="s">
        <v>21</v>
      </c>
      <c r="E22" s="80"/>
      <c r="F22" s="175">
        <f>SUM(F16:F21)</f>
        <v>88.89</v>
      </c>
      <c r="G22" s="173">
        <f>SUM(G16:G21)</f>
        <v>334.99999999999994</v>
      </c>
      <c r="H22" s="173">
        <f>SUM(H16:H21)</f>
        <v>14.64</v>
      </c>
      <c r="I22" s="173">
        <f>SUM(I16:I21)</f>
        <v>14.89</v>
      </c>
      <c r="J22" s="173">
        <f>SUM(J16:J21)</f>
        <v>57.240000000000009</v>
      </c>
    </row>
    <row r="23" spans="1:10" x14ac:dyDescent="0.25">
      <c r="A23" s="189" t="s">
        <v>64</v>
      </c>
      <c r="B23" s="190"/>
      <c r="C23" s="191"/>
      <c r="D23" s="187"/>
      <c r="E23" s="188"/>
      <c r="F23" s="162"/>
      <c r="G23" s="162"/>
      <c r="H23" s="192"/>
      <c r="I23" s="192"/>
      <c r="J23" s="192"/>
    </row>
    <row r="24" spans="1:10" x14ac:dyDescent="0.25">
      <c r="A24" s="17"/>
      <c r="B24" s="82" t="s">
        <v>33</v>
      </c>
      <c r="C24" s="35">
        <v>50</v>
      </c>
      <c r="D24" s="34" t="s">
        <v>41</v>
      </c>
      <c r="E24" s="37">
        <v>60</v>
      </c>
      <c r="F24" s="70">
        <v>27.3</v>
      </c>
      <c r="G24" s="39">
        <v>21.67</v>
      </c>
      <c r="H24" s="48">
        <v>1.33</v>
      </c>
      <c r="I24" s="39">
        <v>0</v>
      </c>
      <c r="J24" s="39">
        <v>3</v>
      </c>
    </row>
    <row r="25" spans="1:10" x14ac:dyDescent="0.25">
      <c r="A25" s="17" t="s">
        <v>23</v>
      </c>
      <c r="B25" s="68" t="s">
        <v>34</v>
      </c>
      <c r="C25" s="35">
        <v>228</v>
      </c>
      <c r="D25" s="36" t="s">
        <v>19</v>
      </c>
      <c r="E25" s="37" t="s">
        <v>24</v>
      </c>
      <c r="F25" s="70"/>
      <c r="G25" s="39"/>
      <c r="H25" s="48"/>
      <c r="I25" s="39"/>
      <c r="J25" s="39"/>
    </row>
    <row r="26" spans="1:10" ht="18" customHeight="1" x14ac:dyDescent="0.25">
      <c r="A26" s="67"/>
      <c r="B26" s="55" t="s">
        <v>35</v>
      </c>
      <c r="C26" s="117">
        <v>389</v>
      </c>
      <c r="D26" s="109" t="s">
        <v>62</v>
      </c>
      <c r="E26" s="43">
        <v>30</v>
      </c>
      <c r="F26" s="70">
        <v>16.2</v>
      </c>
      <c r="G26" s="39">
        <f t="shared" ref="G26:J27" si="0">G9-G17</f>
        <v>48.89</v>
      </c>
      <c r="H26" s="48">
        <f t="shared" si="0"/>
        <v>5.0200000000000014</v>
      </c>
      <c r="I26" s="39">
        <f t="shared" si="0"/>
        <v>5.3899999999999988</v>
      </c>
      <c r="J26" s="39">
        <f t="shared" si="0"/>
        <v>3.5200000000000005</v>
      </c>
    </row>
    <row r="27" spans="1:10" x14ac:dyDescent="0.25">
      <c r="A27" s="67"/>
      <c r="B27" s="55" t="s">
        <v>32</v>
      </c>
      <c r="C27" s="41">
        <v>520</v>
      </c>
      <c r="D27" s="36" t="s">
        <v>42</v>
      </c>
      <c r="E27" s="37">
        <v>50</v>
      </c>
      <c r="F27" s="46">
        <f>F10-F18</f>
        <v>12.07</v>
      </c>
      <c r="G27" s="39">
        <f t="shared" si="0"/>
        <v>36.58</v>
      </c>
      <c r="H27" s="47">
        <f t="shared" si="0"/>
        <v>1.0300000000000002</v>
      </c>
      <c r="I27" s="48">
        <f t="shared" si="0"/>
        <v>0.78</v>
      </c>
      <c r="J27" s="39">
        <f t="shared" si="0"/>
        <v>6.379999999999999</v>
      </c>
    </row>
    <row r="28" spans="1:10" x14ac:dyDescent="0.25">
      <c r="A28" s="67"/>
      <c r="B28" s="147" t="s">
        <v>30</v>
      </c>
      <c r="C28" s="148">
        <v>685</v>
      </c>
      <c r="D28" s="109" t="s">
        <v>18</v>
      </c>
      <c r="E28" s="110">
        <v>200</v>
      </c>
      <c r="F28" s="132"/>
      <c r="G28" s="128"/>
      <c r="H28" s="126"/>
      <c r="I28" s="137"/>
      <c r="J28" s="128"/>
    </row>
    <row r="29" spans="1:10" x14ac:dyDescent="0.25">
      <c r="A29" s="67"/>
      <c r="B29" s="55" t="s">
        <v>31</v>
      </c>
      <c r="C29" s="49" t="s">
        <v>13</v>
      </c>
      <c r="D29" s="36" t="s">
        <v>16</v>
      </c>
      <c r="E29" s="37">
        <v>40</v>
      </c>
      <c r="F29" s="46"/>
      <c r="G29" s="39"/>
      <c r="H29" s="47"/>
      <c r="I29" s="48"/>
      <c r="J29" s="39"/>
    </row>
    <row r="30" spans="1:10" x14ac:dyDescent="0.25">
      <c r="A30" s="67"/>
      <c r="B30" s="50"/>
      <c r="C30" s="51"/>
      <c r="D30" s="52"/>
      <c r="E30" s="53"/>
      <c r="F30" s="183"/>
      <c r="G30" s="183"/>
      <c r="H30" s="183"/>
      <c r="I30" s="183"/>
      <c r="J30" s="183"/>
    </row>
    <row r="31" spans="1:10" ht="15.75" thickBot="1" x14ac:dyDescent="0.3">
      <c r="A31" s="69"/>
      <c r="B31" s="57"/>
      <c r="C31" s="64"/>
      <c r="D31" s="65" t="s">
        <v>21</v>
      </c>
      <c r="E31" s="66"/>
      <c r="F31" s="184">
        <f>SUM(F24:F30)</f>
        <v>55.57</v>
      </c>
      <c r="G31" s="184">
        <f>SUM(G24:G30)</f>
        <v>107.14</v>
      </c>
      <c r="H31" s="184">
        <f>SUM(H24:H30)</f>
        <v>7.3800000000000017</v>
      </c>
      <c r="I31" s="184">
        <f>SUM(I24:I30)</f>
        <v>6.169999999999999</v>
      </c>
      <c r="J31" s="184">
        <f>SUM(J24:J30)</f>
        <v>12.899999999999999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B7" sqref="B7:J29"/>
    </sheetView>
  </sheetViews>
  <sheetFormatPr defaultRowHeight="15" x14ac:dyDescent="0.25"/>
  <cols>
    <col min="1" max="1" width="12.140625" customWidth="1"/>
    <col min="2" max="2" width="17.28515625" customWidth="1"/>
    <col min="4" max="4" width="27.5703125" customWidth="1"/>
    <col min="7" max="7" width="14.42578125" customWidth="1"/>
    <col min="10" max="10" width="11.42578125" customWidth="1"/>
  </cols>
  <sheetData>
    <row r="1" spans="1:11" x14ac:dyDescent="0.25">
      <c r="A1" s="88" t="s">
        <v>44</v>
      </c>
      <c r="B1" s="87"/>
      <c r="C1" s="87"/>
      <c r="D1" s="87"/>
      <c r="E1" s="87"/>
      <c r="F1" s="87"/>
      <c r="G1" s="208" t="s">
        <v>45</v>
      </c>
      <c r="H1" s="208"/>
      <c r="I1" s="208"/>
      <c r="J1" s="208"/>
    </row>
    <row r="2" spans="1:11" x14ac:dyDescent="0.25">
      <c r="A2" s="88" t="s">
        <v>46</v>
      </c>
      <c r="B2" s="87"/>
      <c r="C2" s="87"/>
      <c r="D2" s="87"/>
      <c r="E2" s="87"/>
      <c r="F2" s="87"/>
      <c r="G2" s="208" t="s">
        <v>47</v>
      </c>
      <c r="H2" s="208"/>
      <c r="I2" s="208"/>
      <c r="J2" s="208"/>
    </row>
    <row r="3" spans="1:11" x14ac:dyDescent="0.25">
      <c r="A3" s="88" t="s">
        <v>48</v>
      </c>
      <c r="B3" s="87"/>
      <c r="C3" s="87"/>
      <c r="D3" s="87"/>
      <c r="E3" s="87"/>
      <c r="F3" s="87"/>
      <c r="G3" s="208" t="s">
        <v>49</v>
      </c>
      <c r="H3" s="208"/>
      <c r="I3" s="208"/>
      <c r="J3" s="208"/>
    </row>
    <row r="4" spans="1:11" x14ac:dyDescent="0.25">
      <c r="A4" s="87"/>
      <c r="B4" s="87"/>
      <c r="C4" s="87"/>
      <c r="D4" s="87"/>
      <c r="E4" s="89"/>
      <c r="F4" s="89"/>
      <c r="G4" s="87"/>
      <c r="H4" s="87"/>
      <c r="I4" s="87"/>
      <c r="J4" s="87"/>
    </row>
    <row r="5" spans="1:11" ht="15.75" thickBot="1" x14ac:dyDescent="0.3">
      <c r="A5" s="90" t="s">
        <v>50</v>
      </c>
      <c r="B5" s="90"/>
      <c r="C5" s="90"/>
      <c r="D5" s="90"/>
      <c r="E5" s="90" t="s">
        <v>51</v>
      </c>
      <c r="F5" s="91"/>
      <c r="G5" s="207" t="s">
        <v>68</v>
      </c>
      <c r="H5" s="207"/>
      <c r="I5" s="207"/>
      <c r="J5" s="207"/>
    </row>
    <row r="6" spans="1:11" ht="15.75" thickBot="1" x14ac:dyDescent="0.3">
      <c r="A6" s="61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65</v>
      </c>
      <c r="H6" s="62" t="s">
        <v>7</v>
      </c>
      <c r="I6" s="62" t="s">
        <v>8</v>
      </c>
      <c r="J6" s="63" t="s">
        <v>9</v>
      </c>
    </row>
    <row r="7" spans="1:11" s="102" customFormat="1" x14ac:dyDescent="0.25">
      <c r="A7" s="203"/>
      <c r="B7" s="27" t="s">
        <v>33</v>
      </c>
      <c r="C7" s="117">
        <v>50</v>
      </c>
      <c r="D7" s="109" t="s">
        <v>70</v>
      </c>
      <c r="E7" s="24">
        <v>50</v>
      </c>
      <c r="F7" s="24">
        <v>39.25</v>
      </c>
      <c r="G7" s="160">
        <v>7</v>
      </c>
      <c r="H7" s="160">
        <v>0.45</v>
      </c>
      <c r="I7" s="160">
        <v>0</v>
      </c>
      <c r="J7" s="160">
        <v>14.15</v>
      </c>
    </row>
    <row r="8" spans="1:11" x14ac:dyDescent="0.25">
      <c r="A8" s="17" t="s">
        <v>22</v>
      </c>
      <c r="B8" s="27" t="s">
        <v>35</v>
      </c>
      <c r="C8" s="117">
        <v>389</v>
      </c>
      <c r="D8" s="109" t="s">
        <v>62</v>
      </c>
      <c r="E8" s="43" t="s">
        <v>66</v>
      </c>
      <c r="F8" s="44">
        <v>60</v>
      </c>
      <c r="G8" s="45">
        <v>162.97999999999999</v>
      </c>
      <c r="H8" s="45">
        <v>16.73</v>
      </c>
      <c r="I8" s="45">
        <v>17.96</v>
      </c>
      <c r="J8" s="45">
        <v>11.73</v>
      </c>
    </row>
    <row r="9" spans="1:11" x14ac:dyDescent="0.25">
      <c r="A9" s="17"/>
      <c r="B9" s="147" t="s">
        <v>32</v>
      </c>
      <c r="C9" s="148">
        <v>520</v>
      </c>
      <c r="D9" s="18" t="s">
        <v>42</v>
      </c>
      <c r="E9" s="43">
        <v>200</v>
      </c>
      <c r="F9" s="44">
        <v>48.28</v>
      </c>
      <c r="G9" s="45">
        <v>146.31</v>
      </c>
      <c r="H9" s="45">
        <v>4.1100000000000003</v>
      </c>
      <c r="I9" s="45">
        <v>3.11</v>
      </c>
      <c r="J9" s="45">
        <v>25.51</v>
      </c>
    </row>
    <row r="10" spans="1:11" x14ac:dyDescent="0.25">
      <c r="A10" s="17"/>
      <c r="B10" s="147" t="s">
        <v>30</v>
      </c>
      <c r="C10" s="148">
        <v>685</v>
      </c>
      <c r="D10" s="109" t="s">
        <v>18</v>
      </c>
      <c r="E10" s="110">
        <v>200</v>
      </c>
      <c r="F10" s="132">
        <v>4.3</v>
      </c>
      <c r="G10" s="128">
        <v>40</v>
      </c>
      <c r="H10" s="126">
        <v>0.53</v>
      </c>
      <c r="I10" s="137">
        <v>0</v>
      </c>
      <c r="J10" s="128">
        <v>9.4700000000000006</v>
      </c>
    </row>
    <row r="11" spans="1:11" x14ac:dyDescent="0.25">
      <c r="A11" s="17"/>
      <c r="B11" s="147" t="s">
        <v>31</v>
      </c>
      <c r="C11" s="22" t="s">
        <v>13</v>
      </c>
      <c r="D11" s="18" t="s">
        <v>16</v>
      </c>
      <c r="E11" s="43">
        <v>40</v>
      </c>
      <c r="F11" s="45">
        <v>5.14</v>
      </c>
      <c r="G11" s="45">
        <v>41.96</v>
      </c>
      <c r="H11" s="45">
        <v>2.2400000000000002</v>
      </c>
      <c r="I11" s="45">
        <v>0.44</v>
      </c>
      <c r="J11" s="45">
        <v>19.760000000000002</v>
      </c>
    </row>
    <row r="12" spans="1:11" x14ac:dyDescent="0.25">
      <c r="A12" s="17"/>
      <c r="B12" s="50"/>
      <c r="C12" s="51"/>
      <c r="D12" s="52"/>
      <c r="E12" s="53"/>
      <c r="F12" s="54"/>
      <c r="G12" s="54"/>
      <c r="H12" s="54"/>
      <c r="I12" s="54"/>
      <c r="J12" s="54"/>
    </row>
    <row r="13" spans="1:11" ht="15.75" thickBot="1" x14ac:dyDescent="0.3">
      <c r="A13" s="26"/>
      <c r="B13" s="57"/>
      <c r="C13" s="64"/>
      <c r="D13" s="65" t="s">
        <v>21</v>
      </c>
      <c r="E13" s="66"/>
      <c r="F13" s="184">
        <f>SUM(F7:F12)</f>
        <v>156.97</v>
      </c>
      <c r="G13" s="184">
        <f>SUM(G7:G12)</f>
        <v>398.24999999999994</v>
      </c>
      <c r="H13" s="184">
        <f>SUM(H7:H12)</f>
        <v>24.060000000000002</v>
      </c>
      <c r="I13" s="184">
        <f>SUM(I7:I12)</f>
        <v>21.51</v>
      </c>
      <c r="J13" s="184">
        <f>SUM(J7:J12)</f>
        <v>80.62</v>
      </c>
    </row>
    <row r="14" spans="1:11" x14ac:dyDescent="0.25">
      <c r="A14" s="28" t="s">
        <v>25</v>
      </c>
      <c r="B14" s="83"/>
      <c r="C14" s="83"/>
      <c r="D14" s="84"/>
      <c r="E14" s="84"/>
      <c r="F14" s="193"/>
      <c r="G14" s="194"/>
      <c r="H14" s="194"/>
      <c r="I14" s="194"/>
      <c r="J14" s="195"/>
    </row>
    <row r="15" spans="1:11" s="102" customFormat="1" x14ac:dyDescent="0.25">
      <c r="A15" s="204"/>
      <c r="B15" s="27" t="s">
        <v>33</v>
      </c>
      <c r="C15" s="117">
        <v>50</v>
      </c>
      <c r="D15" s="109" t="s">
        <v>70</v>
      </c>
      <c r="E15" s="110">
        <v>10</v>
      </c>
      <c r="F15" s="128">
        <v>7.85</v>
      </c>
      <c r="G15" s="136">
        <v>1.4</v>
      </c>
      <c r="H15" s="136">
        <v>0.09</v>
      </c>
      <c r="I15" s="136">
        <v>0</v>
      </c>
      <c r="J15" s="136">
        <v>2.83</v>
      </c>
    </row>
    <row r="16" spans="1:11" x14ac:dyDescent="0.25">
      <c r="A16" s="145" t="s">
        <v>22</v>
      </c>
      <c r="B16" s="27" t="s">
        <v>35</v>
      </c>
      <c r="C16" s="117">
        <v>389</v>
      </c>
      <c r="D16" s="109" t="s">
        <v>62</v>
      </c>
      <c r="E16" s="110" t="s">
        <v>61</v>
      </c>
      <c r="F16" s="136">
        <v>33</v>
      </c>
      <c r="G16" s="128">
        <v>81.489999999999995</v>
      </c>
      <c r="H16" s="128">
        <v>8.36</v>
      </c>
      <c r="I16" s="128">
        <v>8.98</v>
      </c>
      <c r="J16" s="128">
        <v>5.86</v>
      </c>
      <c r="K16" s="102"/>
    </row>
    <row r="17" spans="1:21" x14ac:dyDescent="0.25">
      <c r="A17" s="145"/>
      <c r="B17" s="147" t="s">
        <v>32</v>
      </c>
      <c r="C17" s="148">
        <v>520</v>
      </c>
      <c r="D17" s="18" t="s">
        <v>42</v>
      </c>
      <c r="E17" s="20">
        <v>100</v>
      </c>
      <c r="F17" s="130">
        <v>24.14</v>
      </c>
      <c r="G17" s="123">
        <v>73.150000000000006</v>
      </c>
      <c r="H17" s="123">
        <v>2.0499999999999998</v>
      </c>
      <c r="I17" s="123">
        <v>1.55</v>
      </c>
      <c r="J17" s="123">
        <v>12.75</v>
      </c>
      <c r="K17" s="102"/>
    </row>
    <row r="18" spans="1:21" x14ac:dyDescent="0.25">
      <c r="A18" s="145"/>
      <c r="B18" s="147" t="s">
        <v>30</v>
      </c>
      <c r="C18" s="148">
        <v>685</v>
      </c>
      <c r="D18" s="109" t="s">
        <v>18</v>
      </c>
      <c r="E18" s="110">
        <v>200</v>
      </c>
      <c r="F18" s="132">
        <v>4.3</v>
      </c>
      <c r="G18" s="128">
        <v>40</v>
      </c>
      <c r="H18" s="126">
        <v>0.53</v>
      </c>
      <c r="I18" s="137">
        <v>0</v>
      </c>
      <c r="J18" s="128">
        <v>9.4700000000000006</v>
      </c>
      <c r="K18" s="102"/>
    </row>
    <row r="19" spans="1:21" x14ac:dyDescent="0.25">
      <c r="A19" s="145"/>
      <c r="B19" s="147" t="s">
        <v>31</v>
      </c>
      <c r="C19" s="22" t="s">
        <v>13</v>
      </c>
      <c r="D19" s="18" t="s">
        <v>16</v>
      </c>
      <c r="E19" s="20">
        <v>40</v>
      </c>
      <c r="F19" s="123">
        <v>5.14</v>
      </c>
      <c r="G19" s="123">
        <v>41.96</v>
      </c>
      <c r="H19" s="123">
        <v>2.2400000000000002</v>
      </c>
      <c r="I19" s="123">
        <v>0.44</v>
      </c>
      <c r="J19" s="123">
        <v>19.760000000000002</v>
      </c>
      <c r="K19" s="102"/>
    </row>
    <row r="20" spans="1:21" x14ac:dyDescent="0.25">
      <c r="A20" s="145"/>
      <c r="B20" s="55"/>
      <c r="C20" s="148"/>
      <c r="D20" s="109"/>
      <c r="E20" s="110"/>
      <c r="F20" s="132"/>
      <c r="G20" s="128"/>
      <c r="H20" s="126"/>
      <c r="I20" s="137"/>
      <c r="J20" s="128"/>
      <c r="K20" s="102"/>
    </row>
    <row r="21" spans="1:21" ht="15.75" thickBot="1" x14ac:dyDescent="0.3">
      <c r="A21" s="146"/>
      <c r="B21" s="141"/>
      <c r="C21" s="114"/>
      <c r="D21" s="119" t="s">
        <v>21</v>
      </c>
      <c r="E21" s="131"/>
      <c r="F21" s="178">
        <f>SUM(F15:F20)</f>
        <v>74.430000000000007</v>
      </c>
      <c r="G21" s="179">
        <f>SUM(G16:G20)</f>
        <v>236.6</v>
      </c>
      <c r="H21" s="179">
        <f>SUM(H16:H20)</f>
        <v>13.18</v>
      </c>
      <c r="I21" s="179">
        <f>SUM(I16:I20)</f>
        <v>10.97</v>
      </c>
      <c r="J21" s="179">
        <f>SUM(J16:J20)</f>
        <v>47.84</v>
      </c>
      <c r="K21" s="102"/>
    </row>
    <row r="22" spans="1:21" x14ac:dyDescent="0.25">
      <c r="A22" s="28" t="s">
        <v>26</v>
      </c>
      <c r="B22" s="85"/>
      <c r="C22" s="85"/>
      <c r="D22" s="86"/>
      <c r="E22" s="86"/>
      <c r="F22" s="196"/>
      <c r="G22" s="197"/>
      <c r="H22" s="197"/>
      <c r="I22" s="197"/>
      <c r="J22" s="198"/>
      <c r="K22" s="102"/>
      <c r="U22" s="73"/>
    </row>
    <row r="23" spans="1:21" s="102" customFormat="1" x14ac:dyDescent="0.25">
      <c r="A23" s="204"/>
      <c r="B23" s="27" t="s">
        <v>33</v>
      </c>
      <c r="C23" s="117">
        <v>50</v>
      </c>
      <c r="D23" s="109" t="s">
        <v>70</v>
      </c>
      <c r="E23" s="205">
        <v>40</v>
      </c>
      <c r="F23" s="206">
        <f>F7-F15</f>
        <v>31.4</v>
      </c>
      <c r="G23" s="206">
        <f t="shared" ref="G23:J23" si="0">G7-G15</f>
        <v>5.6</v>
      </c>
      <c r="H23" s="206">
        <f t="shared" si="0"/>
        <v>0.36</v>
      </c>
      <c r="I23" s="206">
        <f t="shared" si="0"/>
        <v>0</v>
      </c>
      <c r="J23" s="206">
        <f t="shared" si="0"/>
        <v>11.32</v>
      </c>
      <c r="U23" s="73"/>
    </row>
    <row r="24" spans="1:21" x14ac:dyDescent="0.25">
      <c r="A24" s="67" t="s">
        <v>22</v>
      </c>
      <c r="B24" s="27" t="s">
        <v>35</v>
      </c>
      <c r="C24" s="117">
        <v>389</v>
      </c>
      <c r="D24" s="109" t="s">
        <v>62</v>
      </c>
      <c r="E24" s="43">
        <v>50</v>
      </c>
      <c r="F24" s="71">
        <v>27</v>
      </c>
      <c r="G24" s="45">
        <v>81.489999999999995</v>
      </c>
      <c r="H24" s="123">
        <v>8.36</v>
      </c>
      <c r="I24" s="123">
        <v>8.98</v>
      </c>
      <c r="J24" s="123">
        <v>5.86</v>
      </c>
      <c r="K24" s="102"/>
    </row>
    <row r="25" spans="1:21" x14ac:dyDescent="0.25">
      <c r="A25" s="67"/>
      <c r="B25" s="147" t="s">
        <v>32</v>
      </c>
      <c r="C25" s="148">
        <v>520</v>
      </c>
      <c r="D25" s="18" t="s">
        <v>42</v>
      </c>
      <c r="E25" s="43">
        <v>100</v>
      </c>
      <c r="F25" s="74">
        <v>24.14</v>
      </c>
      <c r="G25" s="123">
        <v>73.16</v>
      </c>
      <c r="H25" s="123">
        <v>2.06</v>
      </c>
      <c r="I25" s="123">
        <v>1.56</v>
      </c>
      <c r="J25" s="123">
        <v>12.76</v>
      </c>
      <c r="K25" s="102"/>
      <c r="L25" s="102"/>
    </row>
    <row r="26" spans="1:21" x14ac:dyDescent="0.25">
      <c r="A26" s="67"/>
      <c r="B26" s="147" t="s">
        <v>30</v>
      </c>
      <c r="C26" s="148">
        <v>685</v>
      </c>
      <c r="D26" s="109" t="s">
        <v>18</v>
      </c>
      <c r="E26" s="110">
        <v>200</v>
      </c>
      <c r="F26" s="132"/>
      <c r="G26" s="128"/>
      <c r="H26" s="126"/>
      <c r="I26" s="137"/>
      <c r="J26" s="128"/>
    </row>
    <row r="27" spans="1:21" x14ac:dyDescent="0.25">
      <c r="A27" s="67"/>
      <c r="B27" s="147" t="s">
        <v>31</v>
      </c>
      <c r="C27" s="22" t="s">
        <v>13</v>
      </c>
      <c r="D27" s="18" t="s">
        <v>16</v>
      </c>
      <c r="E27" s="43">
        <v>40</v>
      </c>
      <c r="F27" s="45"/>
      <c r="G27" s="39"/>
      <c r="H27" s="47"/>
      <c r="I27" s="48"/>
      <c r="J27" s="39"/>
    </row>
    <row r="28" spans="1:21" x14ac:dyDescent="0.25">
      <c r="A28" s="67"/>
      <c r="B28" s="50"/>
      <c r="C28" s="51"/>
      <c r="D28" s="52"/>
      <c r="E28" s="53"/>
      <c r="F28" s="183"/>
      <c r="G28" s="183"/>
      <c r="H28" s="183"/>
      <c r="I28" s="183"/>
      <c r="J28" s="183"/>
    </row>
    <row r="29" spans="1:21" ht="15.75" thickBot="1" x14ac:dyDescent="0.3">
      <c r="A29" s="69"/>
      <c r="B29" s="57"/>
      <c r="C29" s="64"/>
      <c r="D29" s="65" t="s">
        <v>21</v>
      </c>
      <c r="E29" s="66"/>
      <c r="F29" s="184">
        <f>SUM(F24:F28)</f>
        <v>51.14</v>
      </c>
      <c r="G29" s="184">
        <f>SUM(G23:G28)</f>
        <v>160.25</v>
      </c>
      <c r="H29" s="184">
        <f>SUM(H23:H28)</f>
        <v>10.78</v>
      </c>
      <c r="I29" s="184">
        <f>SUM(I23:I28)</f>
        <v>10.540000000000001</v>
      </c>
      <c r="J29" s="184">
        <f>SUM(J23:J28)</f>
        <v>29.939999999999998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O12" sqref="O12"/>
    </sheetView>
  </sheetViews>
  <sheetFormatPr defaultRowHeight="15" x14ac:dyDescent="0.25"/>
  <cols>
    <col min="1" max="1" width="14" customWidth="1"/>
    <col min="2" max="2" width="13" customWidth="1"/>
    <col min="3" max="3" width="10.28515625" customWidth="1"/>
    <col min="4" max="4" width="25.28515625" customWidth="1"/>
    <col min="5" max="5" width="11.140625" customWidth="1"/>
    <col min="7" max="7" width="13.42578125" customWidth="1"/>
    <col min="10" max="10" width="10.7109375" customWidth="1"/>
  </cols>
  <sheetData>
    <row r="1" spans="1:10" x14ac:dyDescent="0.25">
      <c r="A1" s="103" t="s">
        <v>44</v>
      </c>
      <c r="B1" s="102"/>
      <c r="C1" s="102"/>
      <c r="D1" s="102"/>
      <c r="E1" s="102"/>
      <c r="F1" s="102"/>
      <c r="G1" s="208" t="s">
        <v>45</v>
      </c>
      <c r="H1" s="208"/>
      <c r="I1" s="208"/>
      <c r="J1" s="208"/>
    </row>
    <row r="2" spans="1:10" x14ac:dyDescent="0.25">
      <c r="A2" s="103" t="s">
        <v>46</v>
      </c>
      <c r="B2" s="102"/>
      <c r="C2" s="102"/>
      <c r="D2" s="102"/>
      <c r="E2" s="102"/>
      <c r="F2" s="102"/>
      <c r="G2" s="208" t="s">
        <v>47</v>
      </c>
      <c r="H2" s="208"/>
      <c r="I2" s="208"/>
      <c r="J2" s="208"/>
    </row>
    <row r="3" spans="1:10" x14ac:dyDescent="0.25">
      <c r="A3" s="103" t="s">
        <v>48</v>
      </c>
      <c r="B3" s="102"/>
      <c r="C3" s="102"/>
      <c r="D3" s="102"/>
      <c r="E3" s="102"/>
      <c r="F3" s="102"/>
      <c r="G3" s="208" t="s">
        <v>49</v>
      </c>
      <c r="H3" s="208"/>
      <c r="I3" s="208"/>
      <c r="J3" s="208"/>
    </row>
    <row r="4" spans="1:10" x14ac:dyDescent="0.25">
      <c r="A4" s="102"/>
      <c r="B4" s="102"/>
      <c r="C4" s="102"/>
      <c r="D4" s="102"/>
      <c r="E4" s="118"/>
      <c r="F4" s="118"/>
      <c r="G4" s="102"/>
      <c r="H4" s="102"/>
      <c r="I4" s="102"/>
      <c r="J4" s="102"/>
    </row>
    <row r="5" spans="1:10" ht="15.75" thickBot="1" x14ac:dyDescent="0.3">
      <c r="A5" s="121" t="s">
        <v>50</v>
      </c>
      <c r="B5" s="121"/>
      <c r="C5" s="121"/>
      <c r="D5" s="121"/>
      <c r="E5" s="121" t="s">
        <v>67</v>
      </c>
      <c r="F5" s="122"/>
      <c r="G5" s="207" t="s">
        <v>57</v>
      </c>
      <c r="H5" s="207"/>
      <c r="I5" s="207"/>
      <c r="J5" s="207"/>
    </row>
    <row r="6" spans="1:10" ht="15.75" thickBot="1" x14ac:dyDescent="0.3">
      <c r="A6" s="61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6</v>
      </c>
      <c r="H6" s="62" t="s">
        <v>7</v>
      </c>
      <c r="I6" s="62" t="s">
        <v>8</v>
      </c>
      <c r="J6" s="63" t="s">
        <v>9</v>
      </c>
    </row>
    <row r="7" spans="1:10" ht="17.25" customHeight="1" x14ac:dyDescent="0.25">
      <c r="A7" s="142" t="s">
        <v>10</v>
      </c>
      <c r="B7" s="27" t="s">
        <v>28</v>
      </c>
      <c r="C7" s="113">
        <v>1085</v>
      </c>
      <c r="D7" s="58" t="s">
        <v>58</v>
      </c>
      <c r="E7" s="161" t="s">
        <v>59</v>
      </c>
      <c r="F7" s="162">
        <v>41.35</v>
      </c>
      <c r="G7" s="163">
        <v>210.3</v>
      </c>
      <c r="H7" s="164">
        <v>6.5</v>
      </c>
      <c r="I7" s="163">
        <v>8.3000000000000007</v>
      </c>
      <c r="J7" s="163">
        <v>27</v>
      </c>
    </row>
    <row r="8" spans="1:10" ht="16.5" customHeight="1" x14ac:dyDescent="0.25">
      <c r="A8" s="143"/>
      <c r="B8" s="147" t="s">
        <v>30</v>
      </c>
      <c r="C8" s="147">
        <v>685</v>
      </c>
      <c r="D8" s="147" t="s">
        <v>18</v>
      </c>
      <c r="E8" s="24">
        <v>200</v>
      </c>
      <c r="F8" s="160">
        <v>3.73</v>
      </c>
      <c r="G8" s="153">
        <v>40</v>
      </c>
      <c r="H8" s="24">
        <v>0.53</v>
      </c>
      <c r="I8" s="24">
        <v>0</v>
      </c>
      <c r="J8" s="24">
        <v>9.4700000000000006</v>
      </c>
    </row>
    <row r="9" spans="1:10" s="102" customFormat="1" ht="16.5" customHeight="1" x14ac:dyDescent="0.25">
      <c r="A9" s="143"/>
      <c r="B9" s="27" t="s">
        <v>39</v>
      </c>
      <c r="C9" s="108"/>
      <c r="D9" s="109" t="s">
        <v>40</v>
      </c>
      <c r="E9" s="110">
        <v>100</v>
      </c>
      <c r="F9" s="132">
        <v>20.8</v>
      </c>
      <c r="G9" s="128"/>
      <c r="H9" s="126"/>
      <c r="I9" s="137"/>
      <c r="J9" s="128"/>
    </row>
    <row r="10" spans="1:10" x14ac:dyDescent="0.25">
      <c r="A10" s="143"/>
      <c r="B10" s="27"/>
      <c r="C10" s="108"/>
      <c r="D10" s="109"/>
      <c r="E10" s="110"/>
      <c r="F10" s="132"/>
      <c r="G10" s="128"/>
      <c r="H10" s="126"/>
      <c r="I10" s="137"/>
      <c r="J10" s="128"/>
    </row>
    <row r="11" spans="1:10" ht="17.25" customHeight="1" thickBot="1" x14ac:dyDescent="0.3">
      <c r="A11" s="144"/>
      <c r="B11" s="138"/>
      <c r="C11" s="115"/>
      <c r="D11" s="79" t="s">
        <v>21</v>
      </c>
      <c r="E11" s="80"/>
      <c r="F11" s="139">
        <f>SUM(F7:F10)</f>
        <v>65.88</v>
      </c>
      <c r="G11" s="140">
        <f>SUM(G7:G10)</f>
        <v>250.3</v>
      </c>
      <c r="H11" s="81">
        <f>SUM(H7:H10)</f>
        <v>7.03</v>
      </c>
      <c r="I11" s="81">
        <f>SUM(I7:I10)</f>
        <v>8.3000000000000007</v>
      </c>
      <c r="J11" s="81">
        <f>SUM(J7:J10)</f>
        <v>36.47</v>
      </c>
    </row>
    <row r="12" spans="1:10" s="102" customFormat="1" ht="17.25" customHeight="1" x14ac:dyDescent="0.25">
      <c r="A12" s="143"/>
      <c r="B12" s="165"/>
      <c r="C12" s="166"/>
      <c r="D12" s="167" t="s">
        <v>60</v>
      </c>
      <c r="E12" s="168">
        <v>20</v>
      </c>
      <c r="F12" s="169">
        <v>12.75</v>
      </c>
      <c r="G12" s="170"/>
      <c r="H12" s="170"/>
      <c r="I12" s="170"/>
      <c r="J12" s="170"/>
    </row>
    <row r="13" spans="1:10" ht="27" customHeight="1" x14ac:dyDescent="0.25">
      <c r="A13" s="143" t="s">
        <v>12</v>
      </c>
      <c r="B13" s="27" t="s">
        <v>34</v>
      </c>
      <c r="C13" s="120">
        <v>228</v>
      </c>
      <c r="D13" s="159" t="s">
        <v>52</v>
      </c>
      <c r="E13" s="135">
        <v>200</v>
      </c>
      <c r="F13" s="136">
        <v>23.73</v>
      </c>
      <c r="G13" s="135">
        <v>121.25</v>
      </c>
      <c r="H13" s="137">
        <v>8.75</v>
      </c>
      <c r="I13" s="128">
        <v>8.31</v>
      </c>
      <c r="J13" s="128">
        <v>2.81</v>
      </c>
    </row>
    <row r="14" spans="1:10" ht="21" customHeight="1" x14ac:dyDescent="0.25">
      <c r="A14" s="143" t="s">
        <v>17</v>
      </c>
      <c r="B14" s="104" t="s">
        <v>35</v>
      </c>
      <c r="C14" s="117">
        <v>389</v>
      </c>
      <c r="D14" s="109" t="s">
        <v>53</v>
      </c>
      <c r="E14" s="110" t="s">
        <v>54</v>
      </c>
      <c r="F14" s="130">
        <v>38.18</v>
      </c>
      <c r="G14" s="128">
        <v>45</v>
      </c>
      <c r="H14" s="123">
        <v>5.44</v>
      </c>
      <c r="I14" s="123">
        <v>2.0099999999999998</v>
      </c>
      <c r="J14" s="123">
        <v>1.27</v>
      </c>
    </row>
    <row r="15" spans="1:10" ht="15.75" customHeight="1" x14ac:dyDescent="0.25">
      <c r="A15" s="143"/>
      <c r="B15" s="104" t="s">
        <v>32</v>
      </c>
      <c r="C15" s="108">
        <v>520</v>
      </c>
      <c r="D15" s="18" t="s">
        <v>42</v>
      </c>
      <c r="E15" s="20">
        <v>150</v>
      </c>
      <c r="F15" s="130">
        <v>31.7</v>
      </c>
      <c r="G15" s="123">
        <v>73.150000000000006</v>
      </c>
      <c r="H15" s="123">
        <v>2.0499999999999998</v>
      </c>
      <c r="I15" s="123">
        <v>1.55</v>
      </c>
      <c r="J15" s="123">
        <v>12.75</v>
      </c>
    </row>
    <row r="16" spans="1:10" ht="18" customHeight="1" x14ac:dyDescent="0.25">
      <c r="A16" s="143"/>
      <c r="B16" s="104" t="s">
        <v>43</v>
      </c>
      <c r="C16" s="108">
        <v>685</v>
      </c>
      <c r="D16" s="109" t="s">
        <v>55</v>
      </c>
      <c r="E16" s="110">
        <v>200</v>
      </c>
      <c r="F16" s="132">
        <v>25</v>
      </c>
      <c r="G16" s="128">
        <v>40</v>
      </c>
      <c r="H16" s="126">
        <v>0.53</v>
      </c>
      <c r="I16" s="137">
        <v>0</v>
      </c>
      <c r="J16" s="128">
        <v>9.4700000000000006</v>
      </c>
    </row>
    <row r="17" spans="1:10" ht="18" customHeight="1" x14ac:dyDescent="0.25">
      <c r="A17" s="143"/>
      <c r="B17" s="104" t="s">
        <v>31</v>
      </c>
      <c r="C17" s="22" t="s">
        <v>13</v>
      </c>
      <c r="D17" s="18" t="s">
        <v>16</v>
      </c>
      <c r="E17" s="20">
        <v>40</v>
      </c>
      <c r="F17" s="123">
        <v>5.14</v>
      </c>
      <c r="G17" s="123">
        <v>31.47</v>
      </c>
      <c r="H17" s="123">
        <v>1.68</v>
      </c>
      <c r="I17" s="123">
        <v>0.33</v>
      </c>
      <c r="J17" s="123">
        <v>14.82</v>
      </c>
    </row>
    <row r="18" spans="1:10" x14ac:dyDescent="0.25">
      <c r="A18" s="156"/>
      <c r="B18" s="147"/>
      <c r="C18" s="148"/>
      <c r="D18" s="149"/>
      <c r="E18" s="150"/>
      <c r="F18" s="151"/>
      <c r="G18" s="23"/>
      <c r="H18" s="23"/>
      <c r="I18" s="23"/>
      <c r="J18" s="23"/>
    </row>
    <row r="19" spans="1:10" x14ac:dyDescent="0.25">
      <c r="A19" s="152"/>
      <c r="B19" s="147"/>
      <c r="C19" s="148"/>
      <c r="D19" s="149" t="s">
        <v>21</v>
      </c>
      <c r="E19" s="150"/>
      <c r="F19" s="151">
        <f>SUM(F12:F18)</f>
        <v>136.5</v>
      </c>
      <c r="G19" s="23">
        <f>SUM(G13:G18)</f>
        <v>310.87</v>
      </c>
      <c r="H19" s="23">
        <f>SUM(H13:H18)</f>
        <v>18.450000000000003</v>
      </c>
      <c r="I19" s="23">
        <f>SUM(I13:I18)</f>
        <v>12.200000000000001</v>
      </c>
      <c r="J19" s="23">
        <f>SUM(J13:J18)</f>
        <v>41.12</v>
      </c>
    </row>
    <row r="20" spans="1:10" x14ac:dyDescent="0.25">
      <c r="A20" s="154"/>
      <c r="B20" s="155"/>
      <c r="C20" s="155"/>
      <c r="D20" s="155"/>
      <c r="E20" s="155"/>
      <c r="F20" s="155"/>
      <c r="G20" s="155"/>
      <c r="H20" s="155"/>
      <c r="I20" s="155"/>
      <c r="J20" s="155"/>
    </row>
    <row r="21" spans="1:10" ht="15.75" thickBot="1" x14ac:dyDescent="0.3">
      <c r="A21" s="157"/>
      <c r="B21" s="158"/>
      <c r="C21" s="158"/>
      <c r="D21" s="171" t="s">
        <v>56</v>
      </c>
      <c r="E21" s="171"/>
      <c r="F21" s="172">
        <f>F19+F11</f>
        <v>202.38</v>
      </c>
      <c r="G21" s="158"/>
      <c r="H21" s="158"/>
      <c r="I21" s="158"/>
      <c r="J21" s="158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основное меню</vt:lpstr>
      <vt:lpstr>1-4 кл завтрак на сайт</vt:lpstr>
      <vt:lpstr>1-4 кл обед на сайт</vt:lpstr>
      <vt:lpstr>5-9 кл на сайт</vt:lpstr>
      <vt:lpstr>лагерь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2022-05-04T13:13:30Z</cp:lastPrinted>
  <dcterms:created xsi:type="dcterms:W3CDTF">2015-06-05T18:19:34Z</dcterms:created>
  <dcterms:modified xsi:type="dcterms:W3CDTF">2022-05-18T11:09:06Z</dcterms:modified>
</cp:coreProperties>
</file>