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май 2022\"/>
    </mc:Choice>
  </mc:AlternateContent>
  <bookViews>
    <workbookView xWindow="0" yWindow="0" windowWidth="20490" windowHeight="7755"/>
  </bookViews>
  <sheets>
    <sheet name="основное меню" sheetId="6" r:id="rId1"/>
    <sheet name="1-4 кл  на сайт" sheetId="10" r:id="rId2"/>
    <sheet name="1-4 кл на сайт" sheetId="11" r:id="rId3"/>
    <sheet name="5-9 кл на сайт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G21" i="12" l="1"/>
  <c r="G23" i="12" s="1"/>
  <c r="H21" i="12"/>
  <c r="I21" i="12"/>
  <c r="J21" i="12"/>
  <c r="F21" i="12"/>
  <c r="F23" i="12" s="1"/>
  <c r="G19" i="12"/>
  <c r="H19" i="12"/>
  <c r="I19" i="12"/>
  <c r="J19" i="12"/>
  <c r="F19" i="12"/>
  <c r="G25" i="11"/>
  <c r="H25" i="11"/>
  <c r="I25" i="11"/>
  <c r="J25" i="11"/>
  <c r="F25" i="11"/>
  <c r="H23" i="11"/>
  <c r="I23" i="11"/>
  <c r="J23" i="11"/>
  <c r="G23" i="11"/>
  <c r="F12" i="11"/>
  <c r="G12" i="11"/>
  <c r="H12" i="11"/>
  <c r="I12" i="11"/>
  <c r="J12" i="11"/>
  <c r="F24" i="10"/>
  <c r="F13" i="10"/>
  <c r="I23" i="12" l="1"/>
  <c r="J23" i="12"/>
  <c r="H23" i="12"/>
  <c r="G30" i="13"/>
  <c r="G22" i="13"/>
  <c r="G13" i="13"/>
  <c r="H30" i="13"/>
  <c r="J22" i="13"/>
  <c r="I22" i="13"/>
  <c r="H22" i="13"/>
  <c r="H13" i="13"/>
  <c r="F13" i="13"/>
  <c r="F32" i="13" s="1"/>
  <c r="F30" i="13"/>
  <c r="J30" i="13"/>
  <c r="I30" i="13"/>
  <c r="J13" i="13"/>
  <c r="I13" i="13"/>
  <c r="G13" i="10" l="1"/>
  <c r="H13" i="10"/>
  <c r="I13" i="10"/>
  <c r="J13" i="10"/>
  <c r="G23" i="10"/>
  <c r="H23" i="10"/>
  <c r="I23" i="10"/>
  <c r="J23" i="10"/>
  <c r="G24" i="10"/>
  <c r="H24" i="10"/>
  <c r="I24" i="10"/>
  <c r="J24" i="10"/>
  <c r="G27" i="11"/>
  <c r="H27" i="11"/>
  <c r="I27" i="11"/>
  <c r="J27" i="11"/>
  <c r="F27" i="11"/>
  <c r="F11" i="12" l="1"/>
  <c r="G11" i="12"/>
  <c r="H11" i="12"/>
  <c r="I11" i="12"/>
  <c r="J11" i="12"/>
  <c r="J29" i="10" l="1"/>
  <c r="I29" i="10"/>
  <c r="H29" i="10"/>
  <c r="G29" i="10"/>
  <c r="F29" i="10"/>
</calcChain>
</file>

<file path=xl/sharedStrings.xml><?xml version="1.0" encoding="utf-8"?>
<sst xmlns="http://schemas.openxmlformats.org/spreadsheetml/2006/main" count="285" uniqueCount="75">
  <si>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</si>
  <si>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</si>
  <si>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</si>
  <si>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</si>
  <si>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</si>
  <si>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</si>
  <si>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</si>
  <si>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</si>
  <si>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</si>
  <si>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</si>
  <si>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</si>
  <si>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</si>
  <si>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</si>
  <si>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</si>
  <si>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</si>
  <si>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Чай сладкий</t>
  </si>
  <si>
    <t>5-9 кл</t>
  </si>
  <si>
    <t>1-4 кл</t>
  </si>
  <si>
    <t>Итого:</t>
  </si>
  <si>
    <t>Гор.напиток</t>
  </si>
  <si>
    <t>Хлеб</t>
  </si>
  <si>
    <t>Гастрономия</t>
  </si>
  <si>
    <t>1 Блюдо</t>
  </si>
  <si>
    <t>2 Блюдо</t>
  </si>
  <si>
    <t>В том числе за счет бюджета:</t>
  </si>
  <si>
    <t>В том числе за счет родит.доплаты:</t>
  </si>
  <si>
    <t>200/5</t>
  </si>
  <si>
    <t>Масло сл порц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</si>
  <si>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</si>
  <si>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</si>
  <si>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</si>
  <si>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</si>
  <si>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</si>
  <si>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</si>
  <si>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</si>
  <si>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№10</t>
  </si>
  <si>
    <t>Макароны отв с сыром</t>
  </si>
  <si>
    <t>Итого за день:</t>
  </si>
  <si>
    <t>Выпечка</t>
  </si>
  <si>
    <t>Напиток</t>
  </si>
  <si>
    <t>Сок фруктовый</t>
  </si>
  <si>
    <t>Каллорийность</t>
  </si>
  <si>
    <t>Втом числе за счет родит.доплаты:</t>
  </si>
  <si>
    <t>Суп"Крестьянский" со сметаной</t>
  </si>
  <si>
    <t>Десерт</t>
  </si>
  <si>
    <t>Напиток.йогурт."Снежок"</t>
  </si>
  <si>
    <t>Каша</t>
  </si>
  <si>
    <t>Каша ячневая с маслом</t>
  </si>
  <si>
    <t>150/5</t>
  </si>
  <si>
    <t>Какао с молоком сгущенным</t>
  </si>
  <si>
    <t>Бл.из макар.изд</t>
  </si>
  <si>
    <t>200/20</t>
  </si>
  <si>
    <t>Пирожок с яблоком</t>
  </si>
  <si>
    <t>Масло порц</t>
  </si>
  <si>
    <t>У жин</t>
  </si>
  <si>
    <t>Закуска</t>
  </si>
  <si>
    <t>250/10</t>
  </si>
  <si>
    <t>Щи из св капусты со сметаной</t>
  </si>
  <si>
    <t>Жаркое по-домашнему с гов.тушен</t>
  </si>
  <si>
    <t>Салат из сол.огурцов с луком</t>
  </si>
  <si>
    <t>100/7</t>
  </si>
  <si>
    <t>Гарнир</t>
  </si>
  <si>
    <t>Греча отварная</t>
  </si>
  <si>
    <t>Птица жареная с маслом</t>
  </si>
  <si>
    <t>Салат "Зимний"со сметаной</t>
  </si>
  <si>
    <t>Фрукт</t>
  </si>
  <si>
    <t>Банан</t>
  </si>
  <si>
    <t>Кофейный напиток</t>
  </si>
  <si>
    <t>Пятница</t>
  </si>
  <si>
    <t>03.06.2022г.</t>
  </si>
  <si>
    <t xml:space="preserve">Какао с молоком </t>
  </si>
  <si>
    <t>Суп "Крестьянский" со сметаной</t>
  </si>
  <si>
    <t>20.05.2022г.</t>
  </si>
  <si>
    <t>20.05.05.2022г.</t>
  </si>
  <si>
    <t>Каша рисовая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</si>
</sst>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/>
    <xf numFmtId="0" fontId="2" fillId="0" borderId="18" xfId="0" applyFont="1" applyBorder="1"/>
    <xf numFmtId="0" fontId="0" fillId="0" borderId="19" xfId="0" applyBorder="1"/>
    <xf numFmtId="0" fontId="1" fillId="0" borderId="18" xfId="0" applyFont="1" applyBorder="1"/>
    <xf numFmtId="0" fontId="1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8" xfId="0" applyFont="1" applyBorder="1"/>
    <xf numFmtId="0" fontId="0" fillId="0" borderId="0" xfId="0"/>
    <xf numFmtId="0" fontId="1" fillId="0" borderId="0" xfId="0" applyFo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/>
    <xf numFmtId="0" fontId="1" fillId="0" borderId="12" xfId="0" applyFont="1" applyBorder="1"/>
    <xf numFmtId="0" fontId="1" fillId="2" borderId="0" xfId="0" applyFont="1" applyFill="1"/>
    <xf numFmtId="0" fontId="1" fillId="2" borderId="24" xfId="0" applyFont="1" applyFill="1" applyBorder="1"/>
    <xf numFmtId="0" fontId="3" fillId="0" borderId="1" xfId="0" applyFont="1" applyBorder="1"/>
    <xf numFmtId="0" fontId="1" fillId="0" borderId="25" xfId="0" applyFont="1" applyBorder="1"/>
    <xf numFmtId="0" fontId="1" fillId="0" borderId="22" xfId="0" applyFont="1" applyBorder="1"/>
    <xf numFmtId="0" fontId="1" fillId="0" borderId="17" xfId="0" applyFont="1" applyBorder="1"/>
    <xf numFmtId="0" fontId="0" fillId="0" borderId="10" xfId="0" applyBorder="1"/>
    <xf numFmtId="0" fontId="0" fillId="0" borderId="0" xfId="0"/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/>
    <xf numFmtId="0" fontId="1" fillId="0" borderId="1" xfId="0" applyFont="1" applyFill="1" applyBorder="1" applyAlignment="1">
      <alignment wrapText="1"/>
    </xf>
    <xf numFmtId="0" fontId="7" fillId="0" borderId="7" xfId="0" applyFont="1" applyBorder="1"/>
    <xf numFmtId="0" fontId="1" fillId="0" borderId="4" xfId="0" applyFont="1" applyBorder="1"/>
    <xf numFmtId="0" fontId="1" fillId="0" borderId="13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Fill="1" applyBorder="1"/>
    <xf numFmtId="0" fontId="8" fillId="0" borderId="7" xfId="0" applyFont="1" applyFill="1" applyBorder="1"/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1" fillId="0" borderId="21" xfId="0" applyFont="1" applyFill="1" applyBorder="1"/>
    <xf numFmtId="0" fontId="8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" fillId="0" borderId="26" xfId="0" applyFont="1" applyBorder="1"/>
    <xf numFmtId="0" fontId="9" fillId="0" borderId="27" xfId="0" applyFont="1" applyFill="1" applyBorder="1" applyAlignment="1">
      <alignment wrapText="1"/>
    </xf>
    <xf numFmtId="0" fontId="9" fillId="0" borderId="27" xfId="0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right"/>
    </xf>
    <xf numFmtId="0" fontId="0" fillId="0" borderId="3" xfId="0" applyFont="1" applyBorder="1"/>
    <xf numFmtId="0" fontId="0" fillId="0" borderId="11" xfId="0" applyFont="1" applyBorder="1"/>
    <xf numFmtId="0" fontId="0" fillId="0" borderId="7" xfId="0" applyFont="1" applyBorder="1"/>
    <xf numFmtId="0" fontId="1" fillId="0" borderId="4" xfId="0" applyFont="1" applyFill="1" applyBorder="1" applyAlignment="1">
      <alignment horizontal="right"/>
    </xf>
    <xf numFmtId="2" fontId="9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/>
    <xf numFmtId="0" fontId="1" fillId="0" borderId="1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13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4" fillId="0" borderId="7" xfId="0" applyFont="1" applyFill="1" applyBorder="1"/>
    <xf numFmtId="0" fontId="5" fillId="0" borderId="7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3" fillId="0" borderId="3" xfId="0" applyFont="1" applyBorder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3" fillId="0" borderId="11" xfId="0" applyFont="1" applyBorder="1"/>
    <xf numFmtId="2" fontId="5" fillId="0" borderId="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/>
    <xf numFmtId="2" fontId="7" fillId="0" borderId="7" xfId="0" applyNumberFormat="1" applyFont="1" applyBorder="1" applyAlignment="1">
      <alignment horizontal="center"/>
    </xf>
    <xf numFmtId="0" fontId="8" fillId="0" borderId="18" xfId="0" applyFont="1" applyFill="1" applyBorder="1"/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28" xfId="0" applyFont="1" applyBorder="1"/>
    <xf numFmtId="0" fontId="1" fillId="0" borderId="12" xfId="0" applyFont="1" applyFill="1" applyBorder="1"/>
    <xf numFmtId="0" fontId="7" fillId="0" borderId="0" xfId="0" applyFont="1" applyBorder="1"/>
    <xf numFmtId="0" fontId="9" fillId="0" borderId="18" xfId="0" applyFont="1" applyFill="1" applyBorder="1"/>
    <xf numFmtId="2" fontId="9" fillId="0" borderId="21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7" fillId="0" borderId="28" xfId="0" applyFont="1" applyFill="1" applyBorder="1"/>
    <xf numFmtId="0" fontId="3" fillId="0" borderId="9" xfId="0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9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9" xfId="0" applyFont="1" applyFill="1" applyBorder="1"/>
    <xf numFmtId="0" fontId="1" fillId="0" borderId="19" xfId="0" applyFont="1" applyBorder="1"/>
    <xf numFmtId="0" fontId="0" fillId="0" borderId="0" xfId="0"/>
    <xf numFmtId="2" fontId="8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7" xfId="0" applyFont="1" applyBorder="1"/>
    <xf numFmtId="0" fontId="8" fillId="0" borderId="7" xfId="0" applyFont="1" applyFill="1" applyBorder="1"/>
    <xf numFmtId="0" fontId="1" fillId="0" borderId="4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2" fontId="1" fillId="0" borderId="2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1" fillId="0" borderId="25" xfId="0" applyFont="1" applyBorder="1"/>
    <xf numFmtId="0" fontId="1" fillId="0" borderId="17" xfId="0" applyFont="1" applyBorder="1"/>
    <xf numFmtId="0" fontId="9" fillId="0" borderId="7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right"/>
    </xf>
    <xf numFmtId="2" fontId="9" fillId="0" borderId="7" xfId="0" applyNumberFormat="1" applyFont="1" applyFill="1" applyBorder="1" applyAlignment="1">
      <alignment horizontal="right"/>
    </xf>
    <xf numFmtId="0" fontId="0" fillId="0" borderId="12" xfId="0" applyBorder="1"/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wrapText="1"/>
    </xf>
    <xf numFmtId="0" fontId="0" fillId="0" borderId="4" xfId="0" applyFont="1" applyBorder="1"/>
    <xf numFmtId="0" fontId="1" fillId="0" borderId="7" xfId="0" applyFont="1" applyFill="1" applyBorder="1"/>
    <xf numFmtId="2" fontId="7" fillId="0" borderId="27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Protection="1">
      <protection locked="0"/>
    </xf>
    <xf numFmtId="2" fontId="8" fillId="0" borderId="4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18" xfId="0" applyFont="1" applyBorder="1"/>
    <xf numFmtId="0" fontId="1" fillId="0" borderId="18" xfId="0" applyFont="1" applyBorder="1"/>
    <xf numFmtId="0" fontId="3" fillId="0" borderId="4" xfId="0" applyFont="1" applyBorder="1"/>
    <xf numFmtId="0" fontId="4" fillId="0" borderId="4" xfId="0" applyFont="1" applyFill="1" applyBorder="1"/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0" fontId="3" fillId="0" borderId="1" xfId="0" applyFont="1" applyBorder="1"/>
    <xf numFmtId="2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/>
    </xf>
    <xf numFmtId="0" fontId="3" fillId="0" borderId="9" xfId="0" applyFont="1" applyBorder="1"/>
    <xf numFmtId="2" fontId="3" fillId="0" borderId="4" xfId="0" applyNumberFormat="1" applyFont="1" applyFill="1" applyBorder="1" applyAlignment="1">
      <alignment horizontal="center"/>
    </xf>
    <xf numFmtId="0" fontId="3" fillId="0" borderId="3" xfId="0" applyFont="1" applyBorder="1"/>
    <xf numFmtId="2" fontId="4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2" fontId="10" fillId="0" borderId="7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0" fillId="0" borderId="1" xfId="0" applyFont="1" applyBorder="1"/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0" fontId="1" fillId="0" borderId="0" xfId="0" applyFont="1" applyAlignment="1">
      <alignment horizontal="right"/>
    </xf>
    <xf numFmtId="0" fontId="1" fillId="2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>
      <selection activeCell="O9" sqref="O9"/>
    </sheetView>
  </sheetViews>
  <sheetFormatPr defaultColWidth="8.85546875" defaultRowHeight="15" x14ac:dyDescent="0.25"/>
  <cols>
    <col min="1" max="1" width="12.140625" style="1" customWidth="1"/>
    <col min="2" max="2" width="11.7109375" style="1" customWidth="1"/>
    <col min="3" max="3" width="8" style="1" customWidth="1"/>
    <col min="4" max="4" width="32.28515625" style="1" customWidth="1"/>
    <col min="5" max="5" width="10.140625" style="1" customWidth="1"/>
    <col min="6" max="6" width="8.85546875" style="1"/>
    <col min="7" max="7" width="14.710937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85546875" style="1"/>
  </cols>
  <sheetData>
    <row r="1" spans="1:11" x14ac:dyDescent="0.25">
      <c r="A1" s="24" t="s">
        <v>28</v>
      </c>
      <c r="B1" s="23"/>
      <c r="C1" s="23"/>
      <c r="D1" s="23"/>
      <c r="E1" s="23"/>
      <c r="F1" s="23"/>
      <c r="G1" s="249" t="s">
        <v>29</v>
      </c>
      <c r="H1" s="249"/>
      <c r="I1" s="249"/>
      <c r="J1" s="249"/>
    </row>
    <row r="2" spans="1:11" x14ac:dyDescent="0.25">
      <c r="A2" s="24" t="s">
        <v>30</v>
      </c>
      <c r="B2" s="23"/>
      <c r="C2" s="23"/>
      <c r="D2" s="23"/>
      <c r="E2" s="23"/>
      <c r="F2" s="23"/>
      <c r="G2" s="249" t="s">
        <v>31</v>
      </c>
      <c r="H2" s="249"/>
      <c r="I2" s="249"/>
      <c r="J2" s="249"/>
    </row>
    <row r="3" spans="1:11" x14ac:dyDescent="0.25">
      <c r="A3" s="24" t="s">
        <v>32</v>
      </c>
      <c r="B3" s="23"/>
      <c r="C3" s="23"/>
      <c r="D3" s="23"/>
      <c r="E3" s="23"/>
      <c r="F3" s="23"/>
      <c r="G3" s="249" t="s">
        <v>33</v>
      </c>
      <c r="H3" s="249"/>
      <c r="I3" s="249"/>
      <c r="J3" s="249"/>
    </row>
    <row r="4" spans="1:11" x14ac:dyDescent="0.25">
      <c r="A4" s="23"/>
      <c r="B4" s="23"/>
      <c r="C4" s="23"/>
      <c r="D4" s="23"/>
      <c r="E4" s="28"/>
      <c r="F4" s="28"/>
      <c r="G4" s="23"/>
      <c r="H4" s="23"/>
      <c r="I4" s="23"/>
      <c r="J4" s="23"/>
    </row>
    <row r="5" spans="1:11" ht="15" customHeight="1" thickBot="1" x14ac:dyDescent="0.3">
      <c r="A5" s="30" t="s">
        <v>34</v>
      </c>
      <c r="B5" s="30"/>
      <c r="C5" s="30"/>
      <c r="D5" s="30"/>
      <c r="E5" s="30" t="s">
        <v>35</v>
      </c>
      <c r="F5" s="31"/>
      <c r="G5" s="250" t="s">
        <v>72</v>
      </c>
      <c r="H5" s="250"/>
      <c r="I5" s="250"/>
      <c r="J5" s="250"/>
    </row>
    <row r="6" spans="1:11" ht="15.75" thickBot="1" x14ac:dyDescent="0.3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41</v>
      </c>
      <c r="H6" s="8" t="s">
        <v>7</v>
      </c>
      <c r="I6" s="8" t="s">
        <v>8</v>
      </c>
      <c r="J6" s="9" t="s">
        <v>9</v>
      </c>
    </row>
    <row r="7" spans="1:11" ht="14.25" customHeight="1" x14ac:dyDescent="0.25">
      <c r="A7" s="34"/>
      <c r="B7" s="220" t="s">
        <v>44</v>
      </c>
      <c r="C7" s="221">
        <v>384</v>
      </c>
      <c r="D7" s="227" t="s">
        <v>45</v>
      </c>
      <c r="E7" s="228">
        <v>125</v>
      </c>
      <c r="F7" s="222">
        <v>18.75</v>
      </c>
      <c r="G7" s="225">
        <v>75</v>
      </c>
      <c r="H7" s="96">
        <v>4</v>
      </c>
      <c r="I7" s="97">
        <v>3.38</v>
      </c>
      <c r="J7" s="225">
        <v>7.25</v>
      </c>
    </row>
    <row r="8" spans="1:11" ht="15" customHeight="1" x14ac:dyDescent="0.25">
      <c r="A8" s="45" t="s">
        <v>17</v>
      </c>
      <c r="B8" s="220" t="s">
        <v>23</v>
      </c>
      <c r="C8" s="89">
        <v>1086</v>
      </c>
      <c r="D8" s="90" t="s">
        <v>47</v>
      </c>
      <c r="E8" s="91" t="s">
        <v>48</v>
      </c>
      <c r="F8" s="222">
        <v>26.19</v>
      </c>
      <c r="G8" s="223">
        <v>180</v>
      </c>
      <c r="H8" s="225">
        <v>5.48</v>
      </c>
      <c r="I8" s="223">
        <v>5.63</v>
      </c>
      <c r="J8" s="223">
        <v>26.78</v>
      </c>
    </row>
    <row r="9" spans="1:11" x14ac:dyDescent="0.25">
      <c r="A9" s="45"/>
      <c r="B9" s="220" t="s">
        <v>19</v>
      </c>
      <c r="C9" s="221">
        <v>685</v>
      </c>
      <c r="D9" s="227" t="s">
        <v>15</v>
      </c>
      <c r="E9" s="228">
        <v>200</v>
      </c>
      <c r="F9" s="222">
        <v>4.3</v>
      </c>
      <c r="G9" s="225">
        <v>40</v>
      </c>
      <c r="H9" s="96">
        <v>0.53</v>
      </c>
      <c r="I9" s="97">
        <v>0</v>
      </c>
      <c r="J9" s="225">
        <v>9.4700000000000006</v>
      </c>
      <c r="K9" s="24"/>
    </row>
    <row r="10" spans="1:11" x14ac:dyDescent="0.25">
      <c r="A10" s="45"/>
      <c r="B10" s="220" t="s">
        <v>21</v>
      </c>
      <c r="C10" s="221">
        <v>96</v>
      </c>
      <c r="D10" s="227" t="s">
        <v>27</v>
      </c>
      <c r="E10" s="228">
        <v>10</v>
      </c>
      <c r="F10" s="222">
        <v>15.17</v>
      </c>
      <c r="G10" s="225">
        <v>77</v>
      </c>
      <c r="H10" s="96">
        <v>0.01</v>
      </c>
      <c r="I10" s="97">
        <v>8.3000000000000007</v>
      </c>
      <c r="J10" s="225">
        <v>0.06</v>
      </c>
    </row>
    <row r="11" spans="1:11" s="24" customFormat="1" x14ac:dyDescent="0.25">
      <c r="A11" s="45"/>
      <c r="B11" s="224" t="s">
        <v>20</v>
      </c>
      <c r="C11" s="98" t="s">
        <v>12</v>
      </c>
      <c r="D11" s="231" t="s">
        <v>20</v>
      </c>
      <c r="E11" s="232">
        <v>40</v>
      </c>
      <c r="F11" s="230">
        <v>9</v>
      </c>
      <c r="G11" s="120">
        <v>93.53</v>
      </c>
      <c r="H11" s="238">
        <v>3.16</v>
      </c>
      <c r="I11" s="238">
        <v>0.4</v>
      </c>
      <c r="J11" s="238">
        <v>19.32</v>
      </c>
    </row>
    <row r="12" spans="1:11" ht="14.25" customHeight="1" x14ac:dyDescent="0.25">
      <c r="A12" s="45"/>
      <c r="B12" s="220"/>
      <c r="C12" s="221"/>
      <c r="D12" s="227"/>
      <c r="E12" s="228"/>
      <c r="F12" s="222"/>
      <c r="G12" s="225"/>
      <c r="H12" s="223"/>
      <c r="I12" s="97"/>
      <c r="J12" s="225"/>
    </row>
    <row r="13" spans="1:11" ht="15.75" thickBot="1" x14ac:dyDescent="0.3">
      <c r="A13" s="45"/>
      <c r="B13" s="103"/>
      <c r="C13" s="104"/>
      <c r="D13" s="233" t="s">
        <v>18</v>
      </c>
      <c r="E13" s="234"/>
      <c r="F13" s="240">
        <v>73.41</v>
      </c>
      <c r="G13" s="242">
        <v>453.84</v>
      </c>
      <c r="H13" s="117">
        <v>12.79</v>
      </c>
      <c r="I13" s="117">
        <v>17.66</v>
      </c>
      <c r="J13" s="117">
        <v>60.47</v>
      </c>
    </row>
    <row r="14" spans="1:11" ht="17.25" customHeight="1" x14ac:dyDescent="0.25">
      <c r="A14" s="34" t="s">
        <v>17</v>
      </c>
      <c r="B14" s="107" t="s">
        <v>22</v>
      </c>
      <c r="C14" s="108">
        <v>216</v>
      </c>
      <c r="D14" s="244" t="s">
        <v>71</v>
      </c>
      <c r="E14" s="245" t="s">
        <v>26</v>
      </c>
      <c r="F14" s="246">
        <v>19.579999999999998</v>
      </c>
      <c r="G14" s="111">
        <v>94.82</v>
      </c>
      <c r="H14" s="247">
        <v>2</v>
      </c>
      <c r="I14" s="247">
        <v>4.5199999999999996</v>
      </c>
      <c r="J14" s="247">
        <v>11.6</v>
      </c>
    </row>
    <row r="15" spans="1:11" s="24" customFormat="1" ht="14.25" customHeight="1" x14ac:dyDescent="0.25">
      <c r="A15" s="45"/>
      <c r="B15" s="144" t="s">
        <v>23</v>
      </c>
      <c r="C15" s="221">
        <v>408</v>
      </c>
      <c r="D15" s="227" t="s">
        <v>74</v>
      </c>
      <c r="E15" s="228">
        <v>150</v>
      </c>
      <c r="F15" s="236">
        <v>45.3</v>
      </c>
      <c r="G15" s="142">
        <v>118.6</v>
      </c>
      <c r="H15" s="225">
        <v>4.4800000000000004</v>
      </c>
      <c r="I15" s="225">
        <v>6.8</v>
      </c>
      <c r="J15" s="225">
        <v>6.75</v>
      </c>
    </row>
    <row r="16" spans="1:11" x14ac:dyDescent="0.25">
      <c r="A16" s="45"/>
      <c r="B16" s="220" t="s">
        <v>19</v>
      </c>
      <c r="C16" s="221">
        <v>1025</v>
      </c>
      <c r="D16" s="227" t="s">
        <v>70</v>
      </c>
      <c r="E16" s="228">
        <v>200</v>
      </c>
      <c r="F16" s="222">
        <v>22.9</v>
      </c>
      <c r="G16" s="225">
        <v>190</v>
      </c>
      <c r="H16" s="96">
        <v>4.9000000000000004</v>
      </c>
      <c r="I16" s="97">
        <v>5</v>
      </c>
      <c r="J16" s="225">
        <v>5</v>
      </c>
    </row>
    <row r="17" spans="1:16" x14ac:dyDescent="0.25">
      <c r="A17" s="45"/>
      <c r="B17" s="237" t="s">
        <v>20</v>
      </c>
      <c r="C17" s="226" t="s">
        <v>12</v>
      </c>
      <c r="D17" s="231" t="s">
        <v>14</v>
      </c>
      <c r="E17" s="232">
        <v>30</v>
      </c>
      <c r="F17" s="238">
        <v>3.86</v>
      </c>
      <c r="G17" s="238">
        <v>41.96</v>
      </c>
      <c r="H17" s="238">
        <v>2.2400000000000002</v>
      </c>
      <c r="I17" s="238">
        <v>0.44</v>
      </c>
      <c r="J17" s="238">
        <v>19.760000000000002</v>
      </c>
    </row>
    <row r="18" spans="1:16" x14ac:dyDescent="0.25">
      <c r="A18" s="45"/>
      <c r="B18" s="237"/>
      <c r="C18" s="224"/>
      <c r="D18" s="224"/>
      <c r="E18" s="224"/>
      <c r="F18" s="115"/>
      <c r="G18" s="120"/>
      <c r="H18" s="120"/>
      <c r="I18" s="120"/>
      <c r="J18" s="120"/>
    </row>
    <row r="19" spans="1:16" ht="15.75" thickBot="1" x14ac:dyDescent="0.3">
      <c r="A19" s="35"/>
      <c r="B19" s="116"/>
      <c r="C19" s="104"/>
      <c r="D19" s="233" t="s">
        <v>18</v>
      </c>
      <c r="E19" s="234"/>
      <c r="F19" s="117">
        <v>91.64</v>
      </c>
      <c r="G19" s="240">
        <v>445.38</v>
      </c>
      <c r="H19" s="240">
        <v>13.62</v>
      </c>
      <c r="I19" s="240">
        <v>16.760000000000002</v>
      </c>
      <c r="J19" s="240">
        <v>43.11</v>
      </c>
    </row>
    <row r="20" spans="1:16" ht="16.5" customHeight="1" x14ac:dyDescent="0.25">
      <c r="A20" s="45" t="s">
        <v>16</v>
      </c>
      <c r="B20" s="144" t="s">
        <v>23</v>
      </c>
      <c r="C20" s="221">
        <v>408</v>
      </c>
      <c r="D20" s="227" t="s">
        <v>74</v>
      </c>
      <c r="E20" s="228">
        <v>200</v>
      </c>
      <c r="F20" s="236">
        <v>59.81</v>
      </c>
      <c r="G20" s="142">
        <v>118.6</v>
      </c>
      <c r="H20" s="225">
        <v>4.4800000000000004</v>
      </c>
      <c r="I20" s="225">
        <v>6.8</v>
      </c>
      <c r="J20" s="225">
        <v>6.75</v>
      </c>
    </row>
    <row r="21" spans="1:16" x14ac:dyDescent="0.25">
      <c r="A21" s="45"/>
      <c r="B21" s="220" t="s">
        <v>19</v>
      </c>
      <c r="C21" s="221">
        <v>685</v>
      </c>
      <c r="D21" s="227" t="s">
        <v>15</v>
      </c>
      <c r="E21" s="228">
        <v>200</v>
      </c>
      <c r="F21" s="222">
        <v>4.3</v>
      </c>
      <c r="G21" s="225">
        <v>40</v>
      </c>
      <c r="H21" s="96">
        <v>0.53</v>
      </c>
      <c r="I21" s="97">
        <v>0</v>
      </c>
      <c r="J21" s="225">
        <v>9.4700000000000006</v>
      </c>
    </row>
    <row r="22" spans="1:16" x14ac:dyDescent="0.25">
      <c r="A22" s="45"/>
      <c r="B22" s="237" t="s">
        <v>20</v>
      </c>
      <c r="C22" s="226" t="s">
        <v>12</v>
      </c>
      <c r="D22" s="231" t="s">
        <v>14</v>
      </c>
      <c r="E22" s="228">
        <v>30</v>
      </c>
      <c r="F22" s="222">
        <v>3.95</v>
      </c>
      <c r="G22" s="225">
        <v>76.900000000000006</v>
      </c>
      <c r="H22" s="96">
        <v>0.9</v>
      </c>
      <c r="I22" s="97">
        <v>0.18</v>
      </c>
      <c r="J22" s="225">
        <v>17.71</v>
      </c>
    </row>
    <row r="23" spans="1:16" x14ac:dyDescent="0.25">
      <c r="A23" s="45"/>
      <c r="B23" s="237"/>
      <c r="C23" s="226"/>
      <c r="D23" s="231"/>
      <c r="E23" s="232"/>
      <c r="F23" s="238"/>
      <c r="G23" s="238"/>
      <c r="H23" s="238"/>
      <c r="I23" s="238"/>
      <c r="J23" s="238"/>
    </row>
    <row r="24" spans="1:16" ht="15.75" thickBot="1" x14ac:dyDescent="0.3">
      <c r="A24" s="35"/>
      <c r="B24" s="103"/>
      <c r="C24" s="104"/>
      <c r="D24" s="233" t="s">
        <v>18</v>
      </c>
      <c r="E24" s="234"/>
      <c r="F24" s="240">
        <v>68.06</v>
      </c>
      <c r="G24" s="242">
        <v>235.5</v>
      </c>
      <c r="H24" s="117">
        <v>5.91</v>
      </c>
      <c r="I24" s="117">
        <v>6.98</v>
      </c>
      <c r="J24" s="117">
        <v>33.93</v>
      </c>
      <c r="P24" s="5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23" sqref="A23"/>
    </sheetView>
  </sheetViews>
  <sheetFormatPr defaultRowHeight="15" x14ac:dyDescent="0.25"/>
  <cols>
    <col min="1" max="1" width="12.7109375" customWidth="1"/>
    <col min="2" max="2" width="14.140625" customWidth="1"/>
    <col min="4" max="4" width="27" customWidth="1"/>
    <col min="7" max="7" width="15" customWidth="1"/>
    <col min="10" max="10" width="10.7109375" customWidth="1"/>
  </cols>
  <sheetData>
    <row r="1" spans="1:10" x14ac:dyDescent="0.25">
      <c r="A1" s="24" t="s">
        <v>28</v>
      </c>
      <c r="B1" s="23"/>
      <c r="C1" s="23"/>
      <c r="D1" s="23"/>
      <c r="E1" s="23"/>
      <c r="F1" s="23"/>
      <c r="G1" s="249" t="s">
        <v>29</v>
      </c>
      <c r="H1" s="249"/>
      <c r="I1" s="249"/>
      <c r="J1" s="249"/>
    </row>
    <row r="2" spans="1:10" x14ac:dyDescent="0.25">
      <c r="A2" s="24" t="s">
        <v>30</v>
      </c>
      <c r="B2" s="23"/>
      <c r="C2" s="23"/>
      <c r="D2" s="23"/>
      <c r="E2" s="23"/>
      <c r="F2" s="23"/>
      <c r="G2" s="249" t="s">
        <v>31</v>
      </c>
      <c r="H2" s="249"/>
      <c r="I2" s="249"/>
      <c r="J2" s="249"/>
    </row>
    <row r="3" spans="1:10" x14ac:dyDescent="0.25">
      <c r="A3" s="24" t="s">
        <v>32</v>
      </c>
      <c r="B3" s="23"/>
      <c r="C3" s="23"/>
      <c r="D3" s="23"/>
      <c r="E3" s="23"/>
      <c r="F3" s="23"/>
      <c r="G3" s="249" t="s">
        <v>33</v>
      </c>
      <c r="H3" s="249"/>
      <c r="I3" s="249"/>
      <c r="J3" s="249"/>
    </row>
    <row r="4" spans="1:10" x14ac:dyDescent="0.25">
      <c r="A4" s="23"/>
      <c r="B4" s="23"/>
      <c r="C4" s="23"/>
      <c r="D4" s="23"/>
      <c r="E4" s="28"/>
      <c r="F4" s="28"/>
      <c r="G4" s="23"/>
      <c r="H4" s="23"/>
      <c r="I4" s="23"/>
      <c r="J4" s="23"/>
    </row>
    <row r="5" spans="1:10" ht="15.75" thickBot="1" x14ac:dyDescent="0.3">
      <c r="A5" s="30" t="s">
        <v>34</v>
      </c>
      <c r="B5" s="30"/>
      <c r="C5" s="30"/>
      <c r="D5" s="30"/>
      <c r="E5" s="30" t="s">
        <v>35</v>
      </c>
      <c r="F5" s="31"/>
      <c r="G5" s="250" t="s">
        <v>72</v>
      </c>
      <c r="H5" s="250"/>
      <c r="I5" s="250"/>
      <c r="J5" s="250"/>
    </row>
    <row r="6" spans="1:10" ht="15.7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41</v>
      </c>
      <c r="H6" s="8" t="s">
        <v>7</v>
      </c>
      <c r="I6" s="8" t="s">
        <v>8</v>
      </c>
      <c r="J6" s="9" t="s">
        <v>9</v>
      </c>
    </row>
    <row r="7" spans="1:10" s="37" customFormat="1" x14ac:dyDescent="0.25">
      <c r="A7" s="121"/>
      <c r="B7" s="88" t="s">
        <v>44</v>
      </c>
      <c r="C7" s="94">
        <v>340</v>
      </c>
      <c r="D7" s="15" t="s">
        <v>45</v>
      </c>
      <c r="E7" s="18">
        <v>150</v>
      </c>
      <c r="F7" s="122">
        <v>22.5</v>
      </c>
      <c r="G7" s="19">
        <v>90</v>
      </c>
      <c r="H7" s="18">
        <v>4.8</v>
      </c>
      <c r="I7" s="18">
        <v>4.05</v>
      </c>
      <c r="J7" s="25">
        <v>8.6999999999999993</v>
      </c>
    </row>
    <row r="8" spans="1:10" x14ac:dyDescent="0.25">
      <c r="A8" s="2"/>
      <c r="B8" s="88" t="s">
        <v>46</v>
      </c>
      <c r="C8" s="89">
        <v>384</v>
      </c>
      <c r="D8" s="90" t="s">
        <v>47</v>
      </c>
      <c r="E8" s="95" t="s">
        <v>26</v>
      </c>
      <c r="F8" s="92">
        <v>30.92</v>
      </c>
      <c r="G8" s="93">
        <v>240</v>
      </c>
      <c r="H8" s="96">
        <v>7.3</v>
      </c>
      <c r="I8" s="97">
        <v>7.5</v>
      </c>
      <c r="J8" s="93">
        <v>35.700000000000003</v>
      </c>
    </row>
    <row r="9" spans="1:10" x14ac:dyDescent="0.25">
      <c r="A9" s="2" t="s">
        <v>17</v>
      </c>
      <c r="B9" s="88" t="s">
        <v>19</v>
      </c>
      <c r="C9" s="94">
        <v>685</v>
      </c>
      <c r="D9" s="15" t="s">
        <v>15</v>
      </c>
      <c r="E9" s="87">
        <v>200</v>
      </c>
      <c r="F9" s="44">
        <v>4.3</v>
      </c>
      <c r="G9" s="93">
        <v>40</v>
      </c>
      <c r="H9" s="96">
        <v>0.53</v>
      </c>
      <c r="I9" s="97">
        <v>0</v>
      </c>
      <c r="J9" s="93">
        <v>9.4700000000000006</v>
      </c>
    </row>
    <row r="10" spans="1:10" x14ac:dyDescent="0.25">
      <c r="A10" s="2"/>
      <c r="B10" s="88" t="s">
        <v>21</v>
      </c>
      <c r="C10" s="94">
        <v>96</v>
      </c>
      <c r="D10" s="15" t="s">
        <v>27</v>
      </c>
      <c r="E10" s="41">
        <v>10</v>
      </c>
      <c r="F10" s="52">
        <v>15.17</v>
      </c>
      <c r="G10" s="42">
        <v>77</v>
      </c>
      <c r="H10" s="39">
        <v>0.01</v>
      </c>
      <c r="I10" s="43">
        <v>8.3000000000000007</v>
      </c>
      <c r="J10" s="42">
        <v>0.06</v>
      </c>
    </row>
    <row r="11" spans="1:10" s="37" customFormat="1" x14ac:dyDescent="0.25">
      <c r="A11" s="2"/>
      <c r="B11" s="32" t="s">
        <v>20</v>
      </c>
      <c r="C11" s="98" t="s">
        <v>12</v>
      </c>
      <c r="D11" s="16" t="s">
        <v>13</v>
      </c>
      <c r="E11" s="95">
        <v>40</v>
      </c>
      <c r="F11" s="92">
        <v>9</v>
      </c>
      <c r="G11" s="93">
        <v>93.53</v>
      </c>
      <c r="H11" s="96">
        <v>3.16</v>
      </c>
      <c r="I11" s="97">
        <v>0.4</v>
      </c>
      <c r="J11" s="93">
        <v>19.32</v>
      </c>
    </row>
    <row r="12" spans="1:10" x14ac:dyDescent="0.25">
      <c r="A12" s="2"/>
      <c r="B12" s="88"/>
      <c r="C12" s="94"/>
      <c r="D12" s="15"/>
      <c r="E12" s="59"/>
      <c r="F12" s="60"/>
      <c r="G12" s="62"/>
      <c r="H12" s="61"/>
      <c r="I12" s="58"/>
      <c r="J12" s="57"/>
    </row>
    <row r="13" spans="1:10" ht="15.75" thickBot="1" x14ac:dyDescent="0.3">
      <c r="A13" s="4"/>
      <c r="B13" s="103"/>
      <c r="C13" s="104"/>
      <c r="D13" s="17" t="s">
        <v>18</v>
      </c>
      <c r="E13" s="66"/>
      <c r="F13" s="67">
        <f>SUM(F7:F12)</f>
        <v>81.89</v>
      </c>
      <c r="G13" s="124">
        <f>SUM(G7:G12)</f>
        <v>540.53</v>
      </c>
      <c r="H13" s="84">
        <f>SUM(H7:H12)</f>
        <v>15.799999999999999</v>
      </c>
      <c r="I13" s="84">
        <f>SUM(I7:I12)</f>
        <v>20.25</v>
      </c>
      <c r="J13" s="84">
        <f>SUM(J7:J12)</f>
        <v>73.25</v>
      </c>
    </row>
    <row r="14" spans="1:10" x14ac:dyDescent="0.25">
      <c r="A14" s="10" t="s">
        <v>24</v>
      </c>
      <c r="B14" s="11"/>
      <c r="C14" s="123"/>
      <c r="D14" s="123"/>
      <c r="E14" s="123"/>
      <c r="F14" s="141"/>
      <c r="G14" s="141"/>
      <c r="H14" s="141"/>
      <c r="I14" s="141"/>
      <c r="J14" s="131"/>
    </row>
    <row r="15" spans="1:10" x14ac:dyDescent="0.25">
      <c r="A15" s="118"/>
      <c r="B15" s="220" t="s">
        <v>44</v>
      </c>
      <c r="C15" s="221">
        <v>384</v>
      </c>
      <c r="D15" s="227" t="s">
        <v>45</v>
      </c>
      <c r="E15" s="228">
        <v>125</v>
      </c>
      <c r="F15" s="222">
        <v>18.75</v>
      </c>
      <c r="G15" s="225">
        <v>75</v>
      </c>
      <c r="H15" s="96">
        <v>4</v>
      </c>
      <c r="I15" s="97">
        <v>3.38</v>
      </c>
      <c r="J15" s="225">
        <v>7.25</v>
      </c>
    </row>
    <row r="16" spans="1:10" x14ac:dyDescent="0.25">
      <c r="A16" s="45"/>
      <c r="B16" s="220" t="s">
        <v>23</v>
      </c>
      <c r="C16" s="89">
        <v>1086</v>
      </c>
      <c r="D16" s="90" t="s">
        <v>47</v>
      </c>
      <c r="E16" s="91" t="s">
        <v>48</v>
      </c>
      <c r="F16" s="222">
        <v>26.19</v>
      </c>
      <c r="G16" s="223">
        <v>180</v>
      </c>
      <c r="H16" s="225">
        <v>5.48</v>
      </c>
      <c r="I16" s="223">
        <v>5.63</v>
      </c>
      <c r="J16" s="223">
        <v>26.78</v>
      </c>
    </row>
    <row r="17" spans="1:10" x14ac:dyDescent="0.25">
      <c r="A17" s="45" t="s">
        <v>17</v>
      </c>
      <c r="B17" s="220" t="s">
        <v>19</v>
      </c>
      <c r="C17" s="221">
        <v>685</v>
      </c>
      <c r="D17" s="227" t="s">
        <v>15</v>
      </c>
      <c r="E17" s="228">
        <v>200</v>
      </c>
      <c r="F17" s="222">
        <v>4.3</v>
      </c>
      <c r="G17" s="225">
        <v>40</v>
      </c>
      <c r="H17" s="96">
        <v>0.53</v>
      </c>
      <c r="I17" s="97">
        <v>0</v>
      </c>
      <c r="J17" s="225">
        <v>9.4700000000000006</v>
      </c>
    </row>
    <row r="18" spans="1:10" s="23" customFormat="1" x14ac:dyDescent="0.25">
      <c r="A18" s="45"/>
      <c r="B18" s="220" t="s">
        <v>21</v>
      </c>
      <c r="C18" s="221">
        <v>96</v>
      </c>
      <c r="D18" s="227" t="s">
        <v>27</v>
      </c>
      <c r="E18" s="228">
        <v>10</v>
      </c>
      <c r="F18" s="222">
        <v>15.17</v>
      </c>
      <c r="G18" s="225">
        <v>77</v>
      </c>
      <c r="H18" s="96">
        <v>0.01</v>
      </c>
      <c r="I18" s="97">
        <v>8.3000000000000007</v>
      </c>
      <c r="J18" s="225">
        <v>0.06</v>
      </c>
    </row>
    <row r="19" spans="1:10" x14ac:dyDescent="0.25">
      <c r="A19" s="45"/>
      <c r="B19" s="224" t="s">
        <v>20</v>
      </c>
      <c r="C19" s="98" t="s">
        <v>12</v>
      </c>
      <c r="D19" s="208" t="s">
        <v>20</v>
      </c>
      <c r="E19" s="99">
        <v>40</v>
      </c>
      <c r="F19" s="229">
        <v>9</v>
      </c>
      <c r="G19" s="119">
        <v>93.53</v>
      </c>
      <c r="H19" s="230">
        <v>3.16</v>
      </c>
      <c r="I19" s="238">
        <v>0.4</v>
      </c>
      <c r="J19" s="230">
        <v>19.32</v>
      </c>
    </row>
    <row r="20" spans="1:10" x14ac:dyDescent="0.25">
      <c r="A20" s="45"/>
      <c r="B20" s="220"/>
      <c r="C20" s="221"/>
      <c r="D20" s="227"/>
      <c r="E20" s="228"/>
      <c r="F20" s="222"/>
      <c r="G20" s="225"/>
      <c r="H20" s="96"/>
      <c r="I20" s="97"/>
      <c r="J20" s="225"/>
    </row>
    <row r="21" spans="1:10" s="37" customFormat="1" ht="15.75" thickBot="1" x14ac:dyDescent="0.3">
      <c r="A21" s="35"/>
      <c r="B21" s="103"/>
      <c r="C21" s="104"/>
      <c r="D21" s="233" t="s">
        <v>18</v>
      </c>
      <c r="E21" s="234"/>
      <c r="F21" s="240">
        <v>73.41</v>
      </c>
      <c r="G21" s="242">
        <v>453.84</v>
      </c>
      <c r="H21" s="117">
        <v>12.79</v>
      </c>
      <c r="I21" s="117">
        <v>17.66</v>
      </c>
      <c r="J21" s="117">
        <v>60.47</v>
      </c>
    </row>
    <row r="22" spans="1:10" x14ac:dyDescent="0.25">
      <c r="A22" s="45" t="s">
        <v>25</v>
      </c>
      <c r="B22" s="49"/>
      <c r="C22" s="125"/>
      <c r="D22" s="126"/>
      <c r="E22" s="127"/>
      <c r="F22" s="128"/>
      <c r="G22" s="129"/>
      <c r="H22" s="130"/>
      <c r="I22" s="130"/>
      <c r="J22" s="130"/>
    </row>
    <row r="23" spans="1:10" x14ac:dyDescent="0.25">
      <c r="A23" s="2"/>
      <c r="B23" s="88" t="s">
        <v>44</v>
      </c>
      <c r="C23" s="94">
        <v>340</v>
      </c>
      <c r="D23" s="15" t="s">
        <v>45</v>
      </c>
      <c r="E23" s="51">
        <v>25</v>
      </c>
      <c r="F23" s="52">
        <v>3.75</v>
      </c>
      <c r="G23" s="53">
        <f>G7-G15</f>
        <v>15</v>
      </c>
      <c r="H23" s="53">
        <f t="shared" ref="H23:J23" si="0">H7-H15</f>
        <v>0.79999999999999982</v>
      </c>
      <c r="I23" s="53">
        <f t="shared" si="0"/>
        <v>0.66999999999999993</v>
      </c>
      <c r="J23" s="53">
        <f t="shared" si="0"/>
        <v>1.4499999999999993</v>
      </c>
    </row>
    <row r="24" spans="1:10" x14ac:dyDescent="0.25">
      <c r="A24" s="2" t="s">
        <v>17</v>
      </c>
      <c r="B24" s="88" t="s">
        <v>46</v>
      </c>
      <c r="C24" s="89">
        <v>384</v>
      </c>
      <c r="D24" s="90" t="s">
        <v>47</v>
      </c>
      <c r="E24" s="87">
        <v>50</v>
      </c>
      <c r="F24" s="44">
        <f>F8-F16</f>
        <v>4.7300000000000004</v>
      </c>
      <c r="G24" s="44">
        <f t="shared" ref="G24:J24" si="1">G8-G16</f>
        <v>60</v>
      </c>
      <c r="H24" s="44">
        <f t="shared" si="1"/>
        <v>1.8199999999999994</v>
      </c>
      <c r="I24" s="44">
        <f t="shared" si="1"/>
        <v>1.87</v>
      </c>
      <c r="J24" s="44">
        <f t="shared" si="1"/>
        <v>8.9200000000000017</v>
      </c>
    </row>
    <row r="25" spans="1:10" x14ac:dyDescent="0.25">
      <c r="A25" s="2"/>
      <c r="B25" s="88" t="s">
        <v>19</v>
      </c>
      <c r="C25" s="94">
        <v>685</v>
      </c>
      <c r="D25" s="15" t="s">
        <v>15</v>
      </c>
      <c r="E25" s="99">
        <v>200</v>
      </c>
      <c r="F25" s="100"/>
      <c r="G25" s="119"/>
      <c r="H25" s="101"/>
      <c r="I25" s="102"/>
      <c r="J25" s="101"/>
    </row>
    <row r="26" spans="1:10" x14ac:dyDescent="0.25">
      <c r="A26" s="2"/>
      <c r="B26" s="88" t="s">
        <v>21</v>
      </c>
      <c r="C26" s="94">
        <v>96</v>
      </c>
      <c r="D26" s="15" t="s">
        <v>27</v>
      </c>
      <c r="E26" s="95">
        <v>10</v>
      </c>
      <c r="F26" s="92"/>
      <c r="G26" s="93"/>
      <c r="H26" s="96"/>
      <c r="I26" s="97"/>
      <c r="J26" s="93"/>
    </row>
    <row r="27" spans="1:10" s="37" customFormat="1" x14ac:dyDescent="0.25">
      <c r="A27" s="2"/>
      <c r="B27" s="32" t="s">
        <v>20</v>
      </c>
      <c r="C27" s="98" t="s">
        <v>12</v>
      </c>
      <c r="D27" s="16" t="s">
        <v>13</v>
      </c>
      <c r="E27" s="54">
        <v>40</v>
      </c>
      <c r="F27" s="55"/>
      <c r="G27" s="55"/>
      <c r="H27" s="55"/>
      <c r="I27" s="55"/>
      <c r="J27" s="55"/>
    </row>
    <row r="28" spans="1:10" x14ac:dyDescent="0.25">
      <c r="A28" s="2"/>
      <c r="B28" s="88"/>
      <c r="C28" s="94"/>
      <c r="D28" s="15"/>
      <c r="E28" s="59"/>
      <c r="F28" s="60"/>
      <c r="G28" s="62"/>
      <c r="H28" s="61"/>
      <c r="I28" s="42"/>
      <c r="J28" s="61"/>
    </row>
    <row r="29" spans="1:10" ht="15.75" thickBot="1" x14ac:dyDescent="0.3">
      <c r="A29" s="4"/>
      <c r="B29" s="103"/>
      <c r="C29" s="104"/>
      <c r="D29" s="17" t="s">
        <v>18</v>
      </c>
      <c r="E29" s="66"/>
      <c r="F29" s="67">
        <f>SUM(F23:F28)</f>
        <v>8.48</v>
      </c>
      <c r="G29" s="124">
        <f>SUM(G23:G25)</f>
        <v>75</v>
      </c>
      <c r="H29" s="84">
        <f>SUM(H23:H28)</f>
        <v>2.6199999999999992</v>
      </c>
      <c r="I29" s="84">
        <f>SUM(I23:I28)</f>
        <v>2.54</v>
      </c>
      <c r="J29" s="84">
        <f>SUM(J23:J28)</f>
        <v>10.370000000000001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T28" sqref="O28:T30"/>
    </sheetView>
  </sheetViews>
  <sheetFormatPr defaultRowHeight="15" x14ac:dyDescent="0.25"/>
  <cols>
    <col min="1" max="1" width="12.85546875" customWidth="1"/>
    <col min="2" max="2" width="12.42578125" customWidth="1"/>
    <col min="4" max="4" width="32.7109375" customWidth="1"/>
    <col min="7" max="7" width="14.140625" customWidth="1"/>
    <col min="10" max="10" width="11.5703125" customWidth="1"/>
  </cols>
  <sheetData>
    <row r="1" spans="1:10" x14ac:dyDescent="0.25">
      <c r="A1" s="24" t="s">
        <v>28</v>
      </c>
      <c r="B1" s="23"/>
      <c r="C1" s="23"/>
      <c r="D1" s="23"/>
      <c r="E1" s="23"/>
      <c r="F1" s="23"/>
      <c r="G1" s="249" t="s">
        <v>29</v>
      </c>
      <c r="H1" s="249"/>
      <c r="I1" s="249"/>
      <c r="J1" s="249"/>
    </row>
    <row r="2" spans="1:10" x14ac:dyDescent="0.25">
      <c r="A2" s="24" t="s">
        <v>30</v>
      </c>
      <c r="B2" s="23"/>
      <c r="C2" s="23"/>
      <c r="D2" s="23"/>
      <c r="E2" s="23"/>
      <c r="F2" s="23"/>
      <c r="G2" s="249" t="s">
        <v>31</v>
      </c>
      <c r="H2" s="249"/>
      <c r="I2" s="249"/>
      <c r="J2" s="249"/>
    </row>
    <row r="3" spans="1:10" x14ac:dyDescent="0.25">
      <c r="A3" s="24" t="s">
        <v>32</v>
      </c>
      <c r="B3" s="23"/>
      <c r="C3" s="23"/>
      <c r="D3" s="23"/>
      <c r="E3" s="23"/>
      <c r="F3" s="23"/>
      <c r="G3" s="249" t="s">
        <v>33</v>
      </c>
      <c r="H3" s="249"/>
      <c r="I3" s="249"/>
      <c r="J3" s="249"/>
    </row>
    <row r="4" spans="1:10" x14ac:dyDescent="0.25">
      <c r="A4" s="23"/>
      <c r="B4" s="23"/>
      <c r="C4" s="23"/>
      <c r="D4" s="23"/>
      <c r="E4" s="28"/>
      <c r="F4" s="28"/>
      <c r="G4" s="23"/>
      <c r="H4" s="23"/>
      <c r="I4" s="23"/>
      <c r="J4" s="23"/>
    </row>
    <row r="5" spans="1:10" ht="15.75" thickBot="1" x14ac:dyDescent="0.3">
      <c r="A5" s="30" t="s">
        <v>34</v>
      </c>
      <c r="B5" s="30"/>
      <c r="C5" s="30"/>
      <c r="D5" s="30"/>
      <c r="E5" s="30" t="s">
        <v>35</v>
      </c>
      <c r="F5" s="31"/>
      <c r="G5" s="250" t="s">
        <v>73</v>
      </c>
      <c r="H5" s="250"/>
      <c r="I5" s="250"/>
      <c r="J5" s="250"/>
    </row>
    <row r="6" spans="1:10" ht="15.75" thickBot="1" x14ac:dyDescent="0.3">
      <c r="A6" s="7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41</v>
      </c>
      <c r="H6" s="25" t="s">
        <v>7</v>
      </c>
      <c r="I6" s="25" t="s">
        <v>8</v>
      </c>
      <c r="J6" s="26" t="s">
        <v>9</v>
      </c>
    </row>
    <row r="7" spans="1:10" x14ac:dyDescent="0.25">
      <c r="A7" s="12"/>
      <c r="B7" s="107" t="s">
        <v>22</v>
      </c>
      <c r="C7" s="108">
        <v>216</v>
      </c>
      <c r="D7" s="244" t="s">
        <v>43</v>
      </c>
      <c r="E7" s="245" t="s">
        <v>26</v>
      </c>
      <c r="F7" s="246">
        <v>19.579999999999998</v>
      </c>
      <c r="G7" s="111">
        <v>94.82</v>
      </c>
      <c r="H7" s="247">
        <v>2</v>
      </c>
      <c r="I7" s="247">
        <v>4.5199999999999996</v>
      </c>
      <c r="J7" s="247">
        <v>11.6</v>
      </c>
    </row>
    <row r="8" spans="1:10" ht="15" customHeight="1" x14ac:dyDescent="0.25">
      <c r="A8" s="3" t="s">
        <v>17</v>
      </c>
      <c r="B8" s="144" t="s">
        <v>23</v>
      </c>
      <c r="C8" s="221">
        <v>408</v>
      </c>
      <c r="D8" s="227" t="s">
        <v>74</v>
      </c>
      <c r="E8" s="228">
        <v>200</v>
      </c>
      <c r="F8" s="236">
        <v>59.81</v>
      </c>
      <c r="G8" s="142">
        <v>189.76</v>
      </c>
      <c r="H8" s="225">
        <v>7.16</v>
      </c>
      <c r="I8" s="225">
        <v>10.88</v>
      </c>
      <c r="J8" s="225">
        <v>10.8</v>
      </c>
    </row>
    <row r="9" spans="1:10" x14ac:dyDescent="0.25">
      <c r="A9" s="3"/>
      <c r="B9" s="220" t="s">
        <v>19</v>
      </c>
      <c r="C9" s="221">
        <v>693</v>
      </c>
      <c r="D9" s="227" t="s">
        <v>49</v>
      </c>
      <c r="E9" s="228">
        <v>200</v>
      </c>
      <c r="F9" s="222">
        <v>22.9</v>
      </c>
      <c r="G9" s="225">
        <v>190</v>
      </c>
      <c r="H9" s="96">
        <v>4.9000000000000004</v>
      </c>
      <c r="I9" s="97">
        <v>5</v>
      </c>
      <c r="J9" s="225">
        <v>5</v>
      </c>
    </row>
    <row r="10" spans="1:10" x14ac:dyDescent="0.25">
      <c r="A10" s="3"/>
      <c r="B10" s="237" t="s">
        <v>20</v>
      </c>
      <c r="C10" s="226" t="s">
        <v>12</v>
      </c>
      <c r="D10" s="231" t="s">
        <v>14</v>
      </c>
      <c r="E10" s="232">
        <v>40</v>
      </c>
      <c r="F10" s="238">
        <v>5.14</v>
      </c>
      <c r="G10" s="238">
        <v>41.96</v>
      </c>
      <c r="H10" s="238">
        <v>2.2400000000000002</v>
      </c>
      <c r="I10" s="238">
        <v>0.44</v>
      </c>
      <c r="J10" s="238">
        <v>19.760000000000002</v>
      </c>
    </row>
    <row r="11" spans="1:10" x14ac:dyDescent="0.25">
      <c r="A11" s="3"/>
      <c r="B11" s="237"/>
      <c r="C11" s="224"/>
      <c r="D11" s="224"/>
      <c r="E11" s="224"/>
      <c r="F11" s="115"/>
      <c r="G11" s="120"/>
      <c r="H11" s="120"/>
      <c r="I11" s="120"/>
      <c r="J11" s="120"/>
    </row>
    <row r="12" spans="1:10" ht="15.75" thickBot="1" x14ac:dyDescent="0.3">
      <c r="A12" s="29"/>
      <c r="B12" s="116"/>
      <c r="C12" s="104"/>
      <c r="D12" s="233" t="s">
        <v>18</v>
      </c>
      <c r="E12" s="234"/>
      <c r="F12" s="117">
        <f>SUM(F7:F11)</f>
        <v>107.42999999999999</v>
      </c>
      <c r="G12" s="240">
        <f>SUM(G7:G11)</f>
        <v>516.54</v>
      </c>
      <c r="H12" s="240">
        <f>SUM(H7:H10)</f>
        <v>16.3</v>
      </c>
      <c r="I12" s="240">
        <f>SUM(I7:I10)</f>
        <v>20.84</v>
      </c>
      <c r="J12" s="240">
        <f>SUM(J7:J10)</f>
        <v>47.16</v>
      </c>
    </row>
    <row r="13" spans="1:10" ht="15.75" thickBot="1" x14ac:dyDescent="0.3">
      <c r="A13" s="135" t="s">
        <v>24</v>
      </c>
      <c r="B13" s="136"/>
      <c r="C13" s="218"/>
      <c r="D13" s="219"/>
      <c r="E13" s="219"/>
      <c r="F13" s="219"/>
      <c r="G13" s="219"/>
      <c r="H13" s="219"/>
      <c r="I13" s="219"/>
      <c r="J13" s="219"/>
    </row>
    <row r="14" spans="1:10" ht="18.75" customHeight="1" x14ac:dyDescent="0.25">
      <c r="A14" s="27" t="s">
        <v>17</v>
      </c>
      <c r="B14" s="107" t="s">
        <v>22</v>
      </c>
      <c r="C14" s="108">
        <v>216</v>
      </c>
      <c r="D14" s="244" t="s">
        <v>71</v>
      </c>
      <c r="E14" s="245" t="s">
        <v>26</v>
      </c>
      <c r="F14" s="246">
        <v>19.579999999999998</v>
      </c>
      <c r="G14" s="111">
        <v>94.82</v>
      </c>
      <c r="H14" s="247">
        <v>2</v>
      </c>
      <c r="I14" s="247">
        <v>4.5199999999999996</v>
      </c>
      <c r="J14" s="247">
        <v>11.6</v>
      </c>
    </row>
    <row r="15" spans="1:10" ht="17.25" customHeight="1" x14ac:dyDescent="0.25">
      <c r="A15" s="45"/>
      <c r="B15" s="144" t="s">
        <v>23</v>
      </c>
      <c r="C15" s="221">
        <v>408</v>
      </c>
      <c r="D15" s="227" t="s">
        <v>74</v>
      </c>
      <c r="E15" s="228">
        <v>150</v>
      </c>
      <c r="F15" s="236">
        <v>45.3</v>
      </c>
      <c r="G15" s="142">
        <v>118.6</v>
      </c>
      <c r="H15" s="225">
        <v>4.4800000000000004</v>
      </c>
      <c r="I15" s="225">
        <v>6.8</v>
      </c>
      <c r="J15" s="225">
        <v>6.75</v>
      </c>
    </row>
    <row r="16" spans="1:10" x14ac:dyDescent="0.25">
      <c r="A16" s="45"/>
      <c r="B16" s="235" t="s">
        <v>19</v>
      </c>
      <c r="C16" s="221">
        <v>1025</v>
      </c>
      <c r="D16" s="227" t="s">
        <v>70</v>
      </c>
      <c r="E16" s="228">
        <v>200</v>
      </c>
      <c r="F16" s="236">
        <v>22.9</v>
      </c>
      <c r="G16" s="225">
        <v>190</v>
      </c>
      <c r="H16" s="225">
        <v>4.9000000000000004</v>
      </c>
      <c r="I16" s="225">
        <v>5</v>
      </c>
      <c r="J16" s="225">
        <v>5</v>
      </c>
    </row>
    <row r="17" spans="1:10" x14ac:dyDescent="0.25">
      <c r="A17" s="45"/>
      <c r="B17" s="220" t="s">
        <v>20</v>
      </c>
      <c r="C17" s="239" t="s">
        <v>12</v>
      </c>
      <c r="D17" s="227" t="s">
        <v>14</v>
      </c>
      <c r="E17" s="228">
        <v>30</v>
      </c>
      <c r="F17" s="222">
        <v>3.86</v>
      </c>
      <c r="G17" s="225">
        <v>31.47</v>
      </c>
      <c r="H17" s="96">
        <v>1.68</v>
      </c>
      <c r="I17" s="97">
        <v>0.33</v>
      </c>
      <c r="J17" s="225">
        <v>14.82</v>
      </c>
    </row>
    <row r="18" spans="1:10" s="37" customFormat="1" x14ac:dyDescent="0.25">
      <c r="A18" s="45"/>
      <c r="B18" s="237"/>
      <c r="C18" s="226"/>
      <c r="D18" s="231"/>
      <c r="E18" s="232"/>
      <c r="F18" s="238"/>
      <c r="G18" s="238"/>
      <c r="H18" s="238"/>
      <c r="I18" s="238"/>
      <c r="J18" s="238"/>
    </row>
    <row r="19" spans="1:10" x14ac:dyDescent="0.25">
      <c r="A19" s="45"/>
      <c r="B19" s="237"/>
      <c r="C19" s="224"/>
      <c r="D19" s="243" t="s">
        <v>18</v>
      </c>
      <c r="E19" s="224"/>
      <c r="F19" s="248">
        <v>91.64</v>
      </c>
      <c r="G19" s="206">
        <v>445.38</v>
      </c>
      <c r="H19" s="206">
        <v>13.62</v>
      </c>
      <c r="I19" s="206">
        <v>16.760000000000002</v>
      </c>
      <c r="J19" s="206">
        <v>43.11</v>
      </c>
    </row>
    <row r="20" spans="1:10" ht="15.75" thickBot="1" x14ac:dyDescent="0.3">
      <c r="A20" s="35"/>
      <c r="B20" s="116"/>
      <c r="C20" s="104"/>
      <c r="D20" s="17"/>
      <c r="E20" s="105"/>
      <c r="F20" s="117"/>
      <c r="G20" s="106"/>
      <c r="H20" s="106"/>
      <c r="I20" s="106"/>
      <c r="J20" s="106"/>
    </row>
    <row r="21" spans="1:10" ht="15.75" thickBot="1" x14ac:dyDescent="0.3">
      <c r="A21" s="135" t="s">
        <v>25</v>
      </c>
      <c r="B21" s="136"/>
      <c r="C21" s="22"/>
      <c r="D21" s="13"/>
      <c r="E21" s="13"/>
      <c r="F21" s="13"/>
      <c r="G21" s="13"/>
      <c r="H21" s="13"/>
      <c r="I21" s="13"/>
      <c r="J21" s="13"/>
    </row>
    <row r="22" spans="1:10" x14ac:dyDescent="0.25">
      <c r="A22" s="36"/>
      <c r="B22" s="107" t="s">
        <v>22</v>
      </c>
      <c r="C22" s="108">
        <v>216</v>
      </c>
      <c r="D22" s="244" t="s">
        <v>71</v>
      </c>
      <c r="E22" s="109" t="s">
        <v>26</v>
      </c>
      <c r="F22" s="110"/>
      <c r="G22" s="111"/>
      <c r="H22" s="112"/>
      <c r="I22" s="112"/>
      <c r="J22" s="112"/>
    </row>
    <row r="23" spans="1:10" x14ac:dyDescent="0.25">
      <c r="A23" s="27" t="s">
        <v>17</v>
      </c>
      <c r="B23" s="144" t="s">
        <v>23</v>
      </c>
      <c r="C23" s="221">
        <v>408</v>
      </c>
      <c r="D23" s="227" t="s">
        <v>74</v>
      </c>
      <c r="E23" s="114">
        <v>50</v>
      </c>
      <c r="F23" s="145">
        <v>14.95</v>
      </c>
      <c r="G23" s="146">
        <f>G8-G15</f>
        <v>71.16</v>
      </c>
      <c r="H23" s="146">
        <f t="shared" ref="H23:J23" si="0">H8-H15</f>
        <v>2.6799999999999997</v>
      </c>
      <c r="I23" s="146">
        <f t="shared" si="0"/>
        <v>4.080000000000001</v>
      </c>
      <c r="J23" s="146">
        <f t="shared" si="0"/>
        <v>4.0500000000000007</v>
      </c>
    </row>
    <row r="24" spans="1:10" x14ac:dyDescent="0.25">
      <c r="A24" s="27"/>
      <c r="B24" s="88" t="s">
        <v>19</v>
      </c>
      <c r="C24" s="221">
        <v>1025</v>
      </c>
      <c r="D24" s="227" t="s">
        <v>70</v>
      </c>
      <c r="E24" s="95">
        <v>200</v>
      </c>
      <c r="F24" s="92"/>
      <c r="G24" s="93"/>
      <c r="H24" s="96"/>
      <c r="I24" s="97"/>
      <c r="J24" s="93"/>
    </row>
    <row r="25" spans="1:10" x14ac:dyDescent="0.25">
      <c r="A25" s="27"/>
      <c r="B25" s="113" t="s">
        <v>20</v>
      </c>
      <c r="C25" s="239" t="s">
        <v>12</v>
      </c>
      <c r="D25" s="227" t="s">
        <v>14</v>
      </c>
      <c r="E25" s="114">
        <v>10</v>
      </c>
      <c r="F25" s="102">
        <f>F10-F17</f>
        <v>1.2799999999999998</v>
      </c>
      <c r="G25" s="238">
        <f t="shared" ref="G25:J25" si="1">G10-G17</f>
        <v>10.490000000000002</v>
      </c>
      <c r="H25" s="238">
        <f t="shared" si="1"/>
        <v>0.56000000000000028</v>
      </c>
      <c r="I25" s="238">
        <f t="shared" si="1"/>
        <v>0.10999999999999999</v>
      </c>
      <c r="J25" s="238">
        <f t="shared" si="1"/>
        <v>4.9400000000000013</v>
      </c>
    </row>
    <row r="26" spans="1:10" x14ac:dyDescent="0.25">
      <c r="A26" s="27"/>
      <c r="B26" s="113"/>
      <c r="C26" s="32"/>
      <c r="D26" s="32"/>
      <c r="E26" s="32"/>
      <c r="F26" s="115"/>
      <c r="G26" s="120"/>
      <c r="H26" s="120"/>
      <c r="I26" s="120"/>
      <c r="J26" s="120"/>
    </row>
    <row r="27" spans="1:10" ht="15.75" thickBot="1" x14ac:dyDescent="0.3">
      <c r="A27" s="29"/>
      <c r="B27" s="116"/>
      <c r="C27" s="104"/>
      <c r="D27" s="17" t="s">
        <v>18</v>
      </c>
      <c r="E27" s="105"/>
      <c r="F27" s="117">
        <f>SUM(F22:F26)</f>
        <v>16.23</v>
      </c>
      <c r="G27" s="106">
        <f>SUM(G22:G26)</f>
        <v>81.650000000000006</v>
      </c>
      <c r="H27" s="106">
        <f>SUM(H22:H25)</f>
        <v>3.24</v>
      </c>
      <c r="I27" s="106">
        <f>SUM(I22:I25)</f>
        <v>4.1900000000000013</v>
      </c>
      <c r="J27" s="106">
        <f>SUM(J22:J25)</f>
        <v>8.990000000000002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T18" sqref="T18"/>
    </sheetView>
  </sheetViews>
  <sheetFormatPr defaultRowHeight="15" x14ac:dyDescent="0.25"/>
  <cols>
    <col min="1" max="1" width="12.42578125" customWidth="1"/>
    <col min="2" max="2" width="13" customWidth="1"/>
    <col min="4" max="4" width="31.28515625" customWidth="1"/>
    <col min="7" max="7" width="16.140625" customWidth="1"/>
    <col min="10" max="10" width="12.5703125" customWidth="1"/>
  </cols>
  <sheetData>
    <row r="1" spans="1:10" x14ac:dyDescent="0.25">
      <c r="A1" s="24" t="s">
        <v>28</v>
      </c>
      <c r="B1" s="23"/>
      <c r="C1" s="23"/>
      <c r="D1" s="23"/>
      <c r="E1" s="23"/>
      <c r="F1" s="23"/>
      <c r="G1" s="249" t="s">
        <v>29</v>
      </c>
      <c r="H1" s="249"/>
      <c r="I1" s="249"/>
      <c r="J1" s="249"/>
    </row>
    <row r="2" spans="1:10" x14ac:dyDescent="0.25">
      <c r="A2" s="24" t="s">
        <v>30</v>
      </c>
      <c r="B2" s="23"/>
      <c r="C2" s="23"/>
      <c r="D2" s="23"/>
      <c r="E2" s="23"/>
      <c r="F2" s="23"/>
      <c r="G2" s="249" t="s">
        <v>31</v>
      </c>
      <c r="H2" s="249"/>
      <c r="I2" s="249"/>
      <c r="J2" s="249"/>
    </row>
    <row r="3" spans="1:10" x14ac:dyDescent="0.25">
      <c r="A3" s="24" t="s">
        <v>32</v>
      </c>
      <c r="B3" s="23"/>
      <c r="C3" s="23"/>
      <c r="D3" s="23"/>
      <c r="E3" s="23"/>
      <c r="F3" s="23"/>
      <c r="G3" s="249" t="s">
        <v>33</v>
      </c>
      <c r="H3" s="249"/>
      <c r="I3" s="249"/>
      <c r="J3" s="249"/>
    </row>
    <row r="4" spans="1:10" x14ac:dyDescent="0.25">
      <c r="A4" s="23"/>
      <c r="B4" s="23"/>
      <c r="C4" s="23"/>
      <c r="D4" s="23"/>
      <c r="E4" s="28"/>
      <c r="F4" s="28"/>
      <c r="G4" s="23"/>
      <c r="H4" s="23"/>
      <c r="I4" s="23"/>
      <c r="J4" s="23"/>
    </row>
    <row r="5" spans="1:10" ht="15.75" thickBot="1" x14ac:dyDescent="0.3">
      <c r="A5" s="30" t="s">
        <v>34</v>
      </c>
      <c r="B5" s="30"/>
      <c r="C5" s="30"/>
      <c r="D5" s="30"/>
      <c r="E5" s="30" t="s">
        <v>35</v>
      </c>
      <c r="F5" s="31"/>
      <c r="G5" s="250" t="s">
        <v>72</v>
      </c>
      <c r="H5" s="250"/>
      <c r="I5" s="250"/>
      <c r="J5" s="250"/>
    </row>
    <row r="6" spans="1:10" ht="15.75" thickBot="1" x14ac:dyDescent="0.3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41</v>
      </c>
      <c r="H6" s="8" t="s">
        <v>7</v>
      </c>
      <c r="I6" s="8" t="s">
        <v>8</v>
      </c>
      <c r="J6" s="8" t="s">
        <v>9</v>
      </c>
    </row>
    <row r="7" spans="1:10" x14ac:dyDescent="0.25">
      <c r="A7" s="14" t="s">
        <v>16</v>
      </c>
      <c r="B7" s="144" t="s">
        <v>23</v>
      </c>
      <c r="C7" s="221">
        <v>408</v>
      </c>
      <c r="D7" s="227" t="s">
        <v>74</v>
      </c>
      <c r="E7" s="18">
        <v>250</v>
      </c>
      <c r="F7" s="19">
        <v>74.760000000000005</v>
      </c>
      <c r="G7" s="19">
        <v>237.2</v>
      </c>
      <c r="H7" s="19">
        <v>8.9499999999999993</v>
      </c>
      <c r="I7" s="19">
        <v>13.6</v>
      </c>
      <c r="J7" s="19">
        <v>13.5</v>
      </c>
    </row>
    <row r="8" spans="1:10" x14ac:dyDescent="0.25">
      <c r="A8" s="3"/>
      <c r="B8" s="220" t="s">
        <v>19</v>
      </c>
      <c r="C8" s="221">
        <v>685</v>
      </c>
      <c r="D8" s="227" t="s">
        <v>15</v>
      </c>
      <c r="E8" s="41">
        <v>200</v>
      </c>
      <c r="F8" s="222">
        <v>4.3</v>
      </c>
      <c r="G8" s="225">
        <v>40</v>
      </c>
      <c r="H8" s="96">
        <v>0.53</v>
      </c>
      <c r="I8" s="97">
        <v>0</v>
      </c>
      <c r="J8" s="225">
        <v>9.4700000000000006</v>
      </c>
    </row>
    <row r="9" spans="1:10" x14ac:dyDescent="0.25">
      <c r="A9" s="3"/>
      <c r="B9" s="237" t="s">
        <v>20</v>
      </c>
      <c r="C9" s="226" t="s">
        <v>12</v>
      </c>
      <c r="D9" s="231" t="s">
        <v>14</v>
      </c>
      <c r="E9" s="74">
        <v>40</v>
      </c>
      <c r="F9" s="58">
        <v>5.14</v>
      </c>
      <c r="G9" s="58">
        <v>41.96</v>
      </c>
      <c r="H9" s="58">
        <v>2.2400000000000002</v>
      </c>
      <c r="I9" s="58">
        <v>0.44</v>
      </c>
      <c r="J9" s="58">
        <v>19.760000000000002</v>
      </c>
    </row>
    <row r="10" spans="1:10" x14ac:dyDescent="0.25">
      <c r="A10" s="3"/>
      <c r="B10" s="85"/>
      <c r="C10" s="86"/>
      <c r="D10" s="46"/>
      <c r="E10" s="87"/>
      <c r="F10" s="44"/>
      <c r="G10" s="39"/>
      <c r="H10" s="58"/>
      <c r="I10" s="39"/>
      <c r="J10" s="39"/>
    </row>
    <row r="11" spans="1:10" ht="15.75" thickBot="1" x14ac:dyDescent="0.3">
      <c r="A11" s="6"/>
      <c r="B11" s="63"/>
      <c r="C11" s="64"/>
      <c r="D11" s="65" t="s">
        <v>18</v>
      </c>
      <c r="E11" s="66"/>
      <c r="F11" s="67">
        <f>SUM(F7:F10)</f>
        <v>84.2</v>
      </c>
      <c r="G11" s="124">
        <f>SUM(G7:G10)</f>
        <v>319.15999999999997</v>
      </c>
      <c r="H11" s="84">
        <f>SUM(H7:H10)</f>
        <v>11.719999999999999</v>
      </c>
      <c r="I11" s="84">
        <f>SUM(I7:I10)</f>
        <v>14.04</v>
      </c>
      <c r="J11" s="84">
        <f>SUM(J7:J10)</f>
        <v>42.730000000000004</v>
      </c>
    </row>
    <row r="12" spans="1:10" x14ac:dyDescent="0.25">
      <c r="A12" s="20" t="s">
        <v>24</v>
      </c>
      <c r="B12" s="21"/>
      <c r="C12" s="22"/>
      <c r="D12" s="13"/>
      <c r="E12" s="13"/>
      <c r="F12" s="133"/>
      <c r="G12" s="133"/>
      <c r="H12" s="133"/>
      <c r="I12" s="133"/>
      <c r="J12" s="134"/>
    </row>
    <row r="13" spans="1:10" ht="16.5" customHeight="1" x14ac:dyDescent="0.25">
      <c r="A13" s="118" t="s">
        <v>16</v>
      </c>
      <c r="B13" s="144" t="s">
        <v>23</v>
      </c>
      <c r="C13" s="221">
        <v>408</v>
      </c>
      <c r="D13" s="227" t="s">
        <v>74</v>
      </c>
      <c r="E13" s="228">
        <v>200</v>
      </c>
      <c r="F13" s="236">
        <v>59.81</v>
      </c>
      <c r="G13" s="142">
        <v>118.6</v>
      </c>
      <c r="H13" s="225">
        <v>4.4800000000000004</v>
      </c>
      <c r="I13" s="225">
        <v>6.8</v>
      </c>
      <c r="J13" s="225">
        <v>6.75</v>
      </c>
    </row>
    <row r="14" spans="1:10" x14ac:dyDescent="0.25">
      <c r="A14" s="45"/>
      <c r="B14" s="220" t="s">
        <v>19</v>
      </c>
      <c r="C14" s="221">
        <v>685</v>
      </c>
      <c r="D14" s="227" t="s">
        <v>15</v>
      </c>
      <c r="E14" s="228">
        <v>200</v>
      </c>
      <c r="F14" s="222">
        <v>4.3</v>
      </c>
      <c r="G14" s="225">
        <v>40</v>
      </c>
      <c r="H14" s="96">
        <v>0.53</v>
      </c>
      <c r="I14" s="97">
        <v>0</v>
      </c>
      <c r="J14" s="225">
        <v>9.4700000000000006</v>
      </c>
    </row>
    <row r="15" spans="1:10" s="37" customFormat="1" x14ac:dyDescent="0.25">
      <c r="A15" s="45"/>
      <c r="B15" s="237" t="s">
        <v>20</v>
      </c>
      <c r="C15" s="226" t="s">
        <v>12</v>
      </c>
      <c r="D15" s="231" t="s">
        <v>14</v>
      </c>
      <c r="E15" s="232">
        <v>30</v>
      </c>
      <c r="F15" s="238">
        <v>3.95</v>
      </c>
      <c r="G15" s="238">
        <v>31.47</v>
      </c>
      <c r="H15" s="238">
        <v>1.68</v>
      </c>
      <c r="I15" s="238">
        <v>0.33</v>
      </c>
      <c r="J15" s="238">
        <v>14.82</v>
      </c>
    </row>
    <row r="16" spans="1:10" x14ac:dyDescent="0.25">
      <c r="A16" s="45"/>
      <c r="B16" s="237"/>
      <c r="C16" s="226"/>
      <c r="D16" s="231"/>
      <c r="E16" s="232"/>
      <c r="F16" s="238"/>
      <c r="G16" s="238"/>
      <c r="H16" s="238"/>
      <c r="I16" s="238"/>
      <c r="J16" s="238"/>
    </row>
    <row r="17" spans="1:10" s="37" customFormat="1" ht="15.75" thickBot="1" x14ac:dyDescent="0.3">
      <c r="A17" s="35"/>
      <c r="B17" s="103"/>
      <c r="C17" s="104"/>
      <c r="D17" s="233" t="s">
        <v>18</v>
      </c>
      <c r="E17" s="234"/>
      <c r="F17" s="240">
        <v>68.06</v>
      </c>
      <c r="G17" s="242">
        <v>235.5</v>
      </c>
      <c r="H17" s="117">
        <v>5.91</v>
      </c>
      <c r="I17" s="117">
        <v>6.98</v>
      </c>
      <c r="J17" s="117">
        <v>33.93</v>
      </c>
    </row>
    <row r="18" spans="1:10" ht="15.75" thickBot="1" x14ac:dyDescent="0.3">
      <c r="A18" s="138" t="s">
        <v>42</v>
      </c>
      <c r="B18" s="143"/>
      <c r="C18" s="139"/>
      <c r="D18" s="126"/>
      <c r="E18" s="127"/>
      <c r="F18" s="128"/>
      <c r="G18" s="129"/>
      <c r="H18" s="130"/>
      <c r="I18" s="130"/>
      <c r="J18" s="140"/>
    </row>
    <row r="19" spans="1:10" x14ac:dyDescent="0.25">
      <c r="A19" s="14" t="s">
        <v>16</v>
      </c>
      <c r="B19" s="144" t="s">
        <v>23</v>
      </c>
      <c r="C19" s="221">
        <v>408</v>
      </c>
      <c r="D19" s="227" t="s">
        <v>74</v>
      </c>
      <c r="E19" s="18">
        <v>50</v>
      </c>
      <c r="F19" s="241">
        <f>F7-F13</f>
        <v>14.950000000000003</v>
      </c>
      <c r="G19" s="241">
        <f t="shared" ref="G19:J19" si="0">G7-G13</f>
        <v>118.6</v>
      </c>
      <c r="H19" s="241">
        <f t="shared" si="0"/>
        <v>4.4699999999999989</v>
      </c>
      <c r="I19" s="241">
        <f t="shared" si="0"/>
        <v>6.8</v>
      </c>
      <c r="J19" s="241">
        <f t="shared" si="0"/>
        <v>6.75</v>
      </c>
    </row>
    <row r="20" spans="1:10" x14ac:dyDescent="0.25">
      <c r="A20" s="27"/>
      <c r="B20" s="220" t="s">
        <v>19</v>
      </c>
      <c r="C20" s="221">
        <v>685</v>
      </c>
      <c r="D20" s="227" t="s">
        <v>15</v>
      </c>
      <c r="E20" s="216">
        <v>200</v>
      </c>
      <c r="F20" s="212"/>
      <c r="G20" s="210"/>
      <c r="H20" s="167"/>
      <c r="I20" s="201"/>
      <c r="J20" s="210"/>
    </row>
    <row r="21" spans="1:10" x14ac:dyDescent="0.25">
      <c r="A21" s="27"/>
      <c r="B21" s="237" t="s">
        <v>20</v>
      </c>
      <c r="C21" s="226" t="s">
        <v>12</v>
      </c>
      <c r="D21" s="231" t="s">
        <v>14</v>
      </c>
      <c r="E21" s="214">
        <v>10</v>
      </c>
      <c r="F21" s="213">
        <f>F9-F15</f>
        <v>1.1899999999999995</v>
      </c>
      <c r="G21" s="213">
        <f t="shared" ref="G21:J21" si="1">G9-G15</f>
        <v>10.490000000000002</v>
      </c>
      <c r="H21" s="213">
        <f t="shared" si="1"/>
        <v>0.56000000000000028</v>
      </c>
      <c r="I21" s="213">
        <f t="shared" si="1"/>
        <v>0.10999999999999999</v>
      </c>
      <c r="J21" s="213">
        <f t="shared" si="1"/>
        <v>4.9400000000000013</v>
      </c>
    </row>
    <row r="22" spans="1:10" x14ac:dyDescent="0.25">
      <c r="A22" s="27"/>
      <c r="B22" s="209"/>
      <c r="C22" s="86"/>
      <c r="D22" s="46"/>
      <c r="E22" s="207"/>
      <c r="F22" s="211"/>
      <c r="G22" s="167"/>
      <c r="H22" s="213"/>
      <c r="I22" s="167"/>
      <c r="J22" s="167"/>
    </row>
    <row r="23" spans="1:10" ht="15.75" thickBot="1" x14ac:dyDescent="0.3">
      <c r="A23" s="29"/>
      <c r="B23" s="137"/>
      <c r="C23" s="183"/>
      <c r="D23" s="215" t="s">
        <v>18</v>
      </c>
      <c r="E23" s="193"/>
      <c r="F23" s="67">
        <f>SUM(F19:F22)</f>
        <v>16.14</v>
      </c>
      <c r="G23" s="217">
        <f>SUM(G19:G22)</f>
        <v>129.09</v>
      </c>
      <c r="H23" s="84">
        <f>SUM(H19:H22)</f>
        <v>5.0299999999999994</v>
      </c>
      <c r="I23" s="84">
        <f>SUM(I19:I22)</f>
        <v>6.91</v>
      </c>
      <c r="J23" s="84">
        <f>SUM(J19:J22)</f>
        <v>11.690000000000001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O17" sqref="O17"/>
    </sheetView>
  </sheetViews>
  <sheetFormatPr defaultRowHeight="15" x14ac:dyDescent="0.25"/>
  <cols>
    <col min="1" max="1" width="12.5703125" customWidth="1"/>
    <col min="2" max="2" width="15.28515625" customWidth="1"/>
    <col min="3" max="3" width="8" customWidth="1"/>
    <col min="4" max="4" width="36.140625" customWidth="1"/>
    <col min="7" max="7" width="14.140625" customWidth="1"/>
    <col min="10" max="10" width="10.28515625" customWidth="1"/>
  </cols>
  <sheetData>
    <row r="1" spans="1:10" x14ac:dyDescent="0.25">
      <c r="A1" s="24" t="s">
        <v>28</v>
      </c>
      <c r="B1" s="23"/>
      <c r="C1" s="23"/>
      <c r="D1" s="23"/>
      <c r="E1" s="23"/>
      <c r="F1" s="23"/>
      <c r="G1" s="249" t="s">
        <v>29</v>
      </c>
      <c r="H1" s="249"/>
      <c r="I1" s="249"/>
      <c r="J1" s="249"/>
    </row>
    <row r="2" spans="1:10" x14ac:dyDescent="0.25">
      <c r="A2" s="24" t="s">
        <v>30</v>
      </c>
      <c r="B2" s="23"/>
      <c r="C2" s="23"/>
      <c r="D2" s="23"/>
      <c r="E2" s="23"/>
      <c r="F2" s="23"/>
      <c r="G2" s="249" t="s">
        <v>31</v>
      </c>
      <c r="H2" s="249"/>
      <c r="I2" s="249"/>
      <c r="J2" s="249"/>
    </row>
    <row r="3" spans="1:10" x14ac:dyDescent="0.25">
      <c r="A3" s="24" t="s">
        <v>32</v>
      </c>
      <c r="B3" s="23"/>
      <c r="C3" s="23"/>
      <c r="D3" s="23"/>
      <c r="E3" s="23"/>
      <c r="F3" s="23"/>
      <c r="G3" s="249" t="s">
        <v>33</v>
      </c>
      <c r="H3" s="249"/>
      <c r="I3" s="249"/>
      <c r="J3" s="249"/>
    </row>
    <row r="4" spans="1:10" x14ac:dyDescent="0.25">
      <c r="A4" s="23"/>
      <c r="B4" s="23"/>
      <c r="C4" s="23"/>
      <c r="D4" s="23"/>
      <c r="E4" s="28"/>
      <c r="F4" s="28"/>
      <c r="G4" s="23"/>
      <c r="H4" s="23"/>
      <c r="I4" s="23"/>
      <c r="J4" s="23"/>
    </row>
    <row r="5" spans="1:10" ht="15.75" thickBot="1" x14ac:dyDescent="0.3">
      <c r="A5" s="30" t="s">
        <v>34</v>
      </c>
      <c r="B5" s="30"/>
      <c r="C5" s="30"/>
      <c r="D5" s="30"/>
      <c r="E5" s="30" t="s">
        <v>68</v>
      </c>
      <c r="F5" s="31"/>
      <c r="G5" s="250" t="s">
        <v>69</v>
      </c>
      <c r="H5" s="250"/>
      <c r="I5" s="250"/>
      <c r="J5" s="250"/>
    </row>
    <row r="6" spans="1:10" ht="15.75" thickBot="1" x14ac:dyDescent="0.3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9" t="s">
        <v>9</v>
      </c>
    </row>
    <row r="7" spans="1:10" ht="16.5" customHeight="1" x14ac:dyDescent="0.25">
      <c r="A7" s="33" t="s">
        <v>10</v>
      </c>
      <c r="B7" s="48" t="s">
        <v>50</v>
      </c>
      <c r="C7" s="156">
        <v>444</v>
      </c>
      <c r="D7" s="50" t="s">
        <v>36</v>
      </c>
      <c r="E7" s="51" t="s">
        <v>51</v>
      </c>
      <c r="F7" s="52">
        <v>52.83</v>
      </c>
      <c r="G7" s="53">
        <v>182.75</v>
      </c>
      <c r="H7" s="42">
        <v>8.68</v>
      </c>
      <c r="I7" s="53">
        <v>11.97</v>
      </c>
      <c r="J7" s="53">
        <v>22.33</v>
      </c>
    </row>
    <row r="8" spans="1:10" s="37" customFormat="1" ht="16.5" customHeight="1" x14ac:dyDescent="0.25">
      <c r="A8" s="45"/>
      <c r="B8" s="48" t="s">
        <v>21</v>
      </c>
      <c r="C8" s="156">
        <v>96</v>
      </c>
      <c r="D8" s="50" t="s">
        <v>53</v>
      </c>
      <c r="E8" s="51">
        <v>10</v>
      </c>
      <c r="F8" s="52">
        <v>15.17</v>
      </c>
      <c r="G8" s="53">
        <v>77</v>
      </c>
      <c r="H8" s="42">
        <v>0.01</v>
      </c>
      <c r="I8" s="147">
        <v>8.3000000000000007</v>
      </c>
      <c r="J8" s="53">
        <v>0.6</v>
      </c>
    </row>
    <row r="9" spans="1:10" s="37" customFormat="1" ht="16.5" customHeight="1" x14ac:dyDescent="0.25">
      <c r="A9" s="45"/>
      <c r="B9" s="48" t="s">
        <v>20</v>
      </c>
      <c r="C9" s="156" t="s">
        <v>12</v>
      </c>
      <c r="D9" s="50" t="s">
        <v>13</v>
      </c>
      <c r="E9" s="51">
        <v>40</v>
      </c>
      <c r="F9" s="52">
        <v>9</v>
      </c>
      <c r="G9" s="53">
        <v>93.53</v>
      </c>
      <c r="H9" s="42">
        <v>3.16</v>
      </c>
      <c r="I9" s="147">
        <v>0.4</v>
      </c>
      <c r="J9" s="53">
        <v>19.32</v>
      </c>
    </row>
    <row r="10" spans="1:10" ht="15.75" customHeight="1" x14ac:dyDescent="0.25">
      <c r="A10" s="33"/>
      <c r="B10" s="48" t="s">
        <v>19</v>
      </c>
      <c r="C10" s="41">
        <v>1024</v>
      </c>
      <c r="D10" s="40" t="s">
        <v>67</v>
      </c>
      <c r="E10" s="41">
        <v>200</v>
      </c>
      <c r="F10" s="52">
        <v>21.53</v>
      </c>
      <c r="G10" s="42">
        <v>123.3</v>
      </c>
      <c r="H10" s="39">
        <v>4.2</v>
      </c>
      <c r="I10" s="43">
        <v>3.4</v>
      </c>
      <c r="J10" s="42">
        <v>18.8</v>
      </c>
    </row>
    <row r="11" spans="1:10" ht="15" customHeight="1" x14ac:dyDescent="0.25">
      <c r="A11" s="33"/>
      <c r="B11" s="38" t="s">
        <v>38</v>
      </c>
      <c r="C11" s="54"/>
      <c r="D11" s="46" t="s">
        <v>52</v>
      </c>
      <c r="E11" s="54">
        <v>75</v>
      </c>
      <c r="F11" s="55">
        <v>20.8</v>
      </c>
      <c r="G11" s="56">
        <v>93.53</v>
      </c>
      <c r="H11" s="57">
        <v>3.16</v>
      </c>
      <c r="I11" s="58">
        <v>0.4</v>
      </c>
      <c r="J11" s="57">
        <v>19.32</v>
      </c>
    </row>
    <row r="12" spans="1:10" s="37" customFormat="1" ht="17.25" customHeight="1" x14ac:dyDescent="0.25">
      <c r="A12" s="45"/>
      <c r="B12" s="38"/>
      <c r="C12" s="54"/>
      <c r="D12" s="46"/>
      <c r="E12" s="54"/>
      <c r="F12" s="55"/>
      <c r="G12" s="56"/>
      <c r="H12" s="57"/>
      <c r="I12" s="58"/>
      <c r="J12" s="57"/>
    </row>
    <row r="13" spans="1:10" x14ac:dyDescent="0.25">
      <c r="A13" s="33"/>
      <c r="B13" s="48"/>
      <c r="C13" s="59"/>
      <c r="D13" s="153" t="s">
        <v>18</v>
      </c>
      <c r="E13" s="154"/>
      <c r="F13" s="155">
        <f>SUM(F7:F12)</f>
        <v>119.33</v>
      </c>
      <c r="G13" s="198">
        <f>SUM(G7:G12)</f>
        <v>570.11</v>
      </c>
      <c r="H13" s="199">
        <f>SUM(H7:H12)</f>
        <v>19.21</v>
      </c>
      <c r="I13" s="199">
        <f>SUM(I6:I12)</f>
        <v>24.47</v>
      </c>
      <c r="J13" s="199">
        <f>SUM(J6:J12)</f>
        <v>80.37</v>
      </c>
    </row>
    <row r="14" spans="1:10" ht="15.75" thickBot="1" x14ac:dyDescent="0.3">
      <c r="A14" s="35"/>
      <c r="B14" s="63"/>
      <c r="C14" s="157"/>
      <c r="D14" s="148"/>
      <c r="E14" s="149"/>
      <c r="F14" s="150"/>
      <c r="G14" s="151"/>
      <c r="H14" s="152"/>
      <c r="I14" s="152"/>
      <c r="J14" s="152"/>
    </row>
    <row r="15" spans="1:10" s="37" customFormat="1" x14ac:dyDescent="0.25">
      <c r="A15" s="163"/>
      <c r="B15" s="68" t="s">
        <v>55</v>
      </c>
      <c r="C15" s="70">
        <v>56</v>
      </c>
      <c r="D15" s="69" t="s">
        <v>59</v>
      </c>
      <c r="E15" s="70">
        <v>100</v>
      </c>
      <c r="F15" s="188">
        <v>29.71</v>
      </c>
      <c r="G15" s="200">
        <v>136.75</v>
      </c>
      <c r="H15" s="189">
        <v>1.25</v>
      </c>
      <c r="I15" s="189">
        <v>0.1</v>
      </c>
      <c r="J15" s="189">
        <v>3</v>
      </c>
    </row>
    <row r="16" spans="1:10" ht="16.5" customHeight="1" x14ac:dyDescent="0.25">
      <c r="A16" s="27" t="s">
        <v>11</v>
      </c>
      <c r="B16" s="162" t="s">
        <v>22</v>
      </c>
      <c r="C16" s="41">
        <v>197</v>
      </c>
      <c r="D16" s="40" t="s">
        <v>57</v>
      </c>
      <c r="E16" s="41" t="s">
        <v>56</v>
      </c>
      <c r="F16" s="61">
        <v>31.17</v>
      </c>
      <c r="G16" s="132">
        <v>209.5</v>
      </c>
      <c r="H16" s="42">
        <v>1.8</v>
      </c>
      <c r="I16" s="42">
        <v>4.9800000000000004</v>
      </c>
      <c r="J16" s="42">
        <v>8.1300000000000008</v>
      </c>
    </row>
    <row r="17" spans="1:10" ht="18" customHeight="1" x14ac:dyDescent="0.25">
      <c r="A17" s="27"/>
      <c r="B17" s="71" t="s">
        <v>23</v>
      </c>
      <c r="C17" s="41">
        <v>631</v>
      </c>
      <c r="D17" s="40" t="s">
        <v>58</v>
      </c>
      <c r="E17" s="41">
        <v>250</v>
      </c>
      <c r="F17" s="61">
        <v>101.4</v>
      </c>
      <c r="G17" s="42">
        <v>226.84</v>
      </c>
      <c r="H17" s="42">
        <v>13.16</v>
      </c>
      <c r="I17" s="42">
        <v>10.24</v>
      </c>
      <c r="J17" s="42">
        <v>13.33</v>
      </c>
    </row>
    <row r="18" spans="1:10" ht="16.5" customHeight="1" x14ac:dyDescent="0.25">
      <c r="A18" s="45"/>
      <c r="B18" s="72" t="s">
        <v>39</v>
      </c>
      <c r="C18" s="74">
        <v>685</v>
      </c>
      <c r="D18" s="40" t="s">
        <v>40</v>
      </c>
      <c r="E18" s="41">
        <v>200</v>
      </c>
      <c r="F18" s="44">
        <v>25</v>
      </c>
      <c r="G18" s="42">
        <v>76.900000000000006</v>
      </c>
      <c r="H18" s="39">
        <v>0.9</v>
      </c>
      <c r="I18" s="43">
        <v>0.18</v>
      </c>
      <c r="J18" s="42">
        <v>17.71</v>
      </c>
    </row>
    <row r="19" spans="1:10" ht="15.75" customHeight="1" x14ac:dyDescent="0.25">
      <c r="A19" s="45"/>
      <c r="B19" s="72" t="s">
        <v>20</v>
      </c>
      <c r="C19" s="74" t="s">
        <v>12</v>
      </c>
      <c r="D19" s="73" t="s">
        <v>14</v>
      </c>
      <c r="E19" s="175">
        <v>60</v>
      </c>
      <c r="F19" s="165">
        <v>7.72</v>
      </c>
      <c r="G19" s="185">
        <v>62.94</v>
      </c>
      <c r="H19" s="185">
        <v>3.36</v>
      </c>
      <c r="I19" s="185">
        <v>0.66</v>
      </c>
      <c r="J19" s="185">
        <v>29.64</v>
      </c>
    </row>
    <row r="20" spans="1:10" x14ac:dyDescent="0.25">
      <c r="A20" s="27"/>
      <c r="B20" s="72" t="s">
        <v>65</v>
      </c>
      <c r="C20" s="158"/>
      <c r="D20" s="38" t="s">
        <v>66</v>
      </c>
      <c r="E20" s="178">
        <v>220</v>
      </c>
      <c r="F20" s="180">
        <v>55</v>
      </c>
      <c r="G20" s="180">
        <v>88</v>
      </c>
      <c r="H20" s="180">
        <v>7.0000000000000007E-2</v>
      </c>
      <c r="I20" s="180">
        <v>0</v>
      </c>
      <c r="J20" s="180">
        <v>18.920000000000002</v>
      </c>
    </row>
    <row r="21" spans="1:10" x14ac:dyDescent="0.25">
      <c r="A21" s="27"/>
      <c r="B21" s="75"/>
      <c r="C21" s="159"/>
      <c r="D21" s="76"/>
      <c r="E21" s="77"/>
      <c r="F21" s="78"/>
      <c r="G21" s="79"/>
      <c r="H21" s="79"/>
      <c r="I21" s="79"/>
      <c r="J21" s="79"/>
    </row>
    <row r="22" spans="1:10" x14ac:dyDescent="0.25">
      <c r="A22" s="36"/>
      <c r="B22" s="80"/>
      <c r="C22" s="160"/>
      <c r="D22" s="76" t="s">
        <v>18</v>
      </c>
      <c r="E22" s="77"/>
      <c r="F22" s="78">
        <v>250</v>
      </c>
      <c r="G22" s="205">
        <f>SUM(G15:G21)</f>
        <v>800.93000000000006</v>
      </c>
      <c r="H22" s="205">
        <f>SUM(H15:H21)</f>
        <v>20.54</v>
      </c>
      <c r="I22" s="205">
        <f>SUM(I15:I21)</f>
        <v>16.16</v>
      </c>
      <c r="J22" s="205">
        <f>SUM(J15:J21)</f>
        <v>90.73</v>
      </c>
    </row>
    <row r="23" spans="1:10" ht="15.75" thickBot="1" x14ac:dyDescent="0.3">
      <c r="A23" s="196"/>
      <c r="B23" s="81"/>
      <c r="C23" s="161"/>
      <c r="D23" s="47"/>
      <c r="E23" s="182"/>
      <c r="F23" s="47"/>
      <c r="G23" s="82"/>
      <c r="H23" s="82"/>
      <c r="I23" s="82"/>
      <c r="J23" s="82"/>
    </row>
    <row r="24" spans="1:10" s="164" customFormat="1" x14ac:dyDescent="0.25">
      <c r="A24" s="36"/>
      <c r="B24" s="203" t="s">
        <v>55</v>
      </c>
      <c r="C24" s="177">
        <v>13</v>
      </c>
      <c r="D24" s="187" t="s">
        <v>64</v>
      </c>
      <c r="E24" s="177">
        <v>100</v>
      </c>
      <c r="F24" s="177">
        <v>38.71</v>
      </c>
      <c r="G24" s="186">
        <v>124</v>
      </c>
      <c r="H24" s="186">
        <v>1.4</v>
      </c>
      <c r="I24" s="186">
        <v>10.1</v>
      </c>
      <c r="J24" s="186">
        <v>6.8</v>
      </c>
    </row>
    <row r="25" spans="1:10" x14ac:dyDescent="0.25">
      <c r="A25" s="45" t="s">
        <v>54</v>
      </c>
      <c r="B25" s="187" t="s">
        <v>23</v>
      </c>
      <c r="C25" s="156">
        <v>712</v>
      </c>
      <c r="D25" s="184" t="s">
        <v>63</v>
      </c>
      <c r="E25" s="51" t="s">
        <v>60</v>
      </c>
      <c r="F25" s="52">
        <v>91.78</v>
      </c>
      <c r="G25" s="202">
        <v>77</v>
      </c>
      <c r="H25" s="170">
        <v>0.01</v>
      </c>
      <c r="I25" s="147">
        <v>8.3000000000000007</v>
      </c>
      <c r="J25" s="202">
        <v>0.6</v>
      </c>
    </row>
    <row r="26" spans="1:10" x14ac:dyDescent="0.25">
      <c r="A26" s="45"/>
      <c r="B26" s="48" t="s">
        <v>61</v>
      </c>
      <c r="C26" s="156">
        <v>712</v>
      </c>
      <c r="D26" s="50" t="s">
        <v>62</v>
      </c>
      <c r="E26" s="51">
        <v>200</v>
      </c>
      <c r="F26" s="52">
        <v>36.49</v>
      </c>
      <c r="G26" s="53">
        <v>349.6</v>
      </c>
      <c r="H26" s="42">
        <v>10.93</v>
      </c>
      <c r="I26" s="147">
        <v>8.67</v>
      </c>
      <c r="J26" s="53">
        <v>57.07</v>
      </c>
    </row>
    <row r="27" spans="1:10" x14ac:dyDescent="0.25">
      <c r="A27" s="45"/>
      <c r="B27" s="187" t="s">
        <v>19</v>
      </c>
      <c r="C27" s="169">
        <v>685</v>
      </c>
      <c r="D27" s="168" t="s">
        <v>15</v>
      </c>
      <c r="E27" s="169">
        <v>200</v>
      </c>
      <c r="F27" s="52">
        <v>4.3</v>
      </c>
      <c r="G27" s="170">
        <v>40</v>
      </c>
      <c r="H27" s="167">
        <v>0.53</v>
      </c>
      <c r="I27" s="201">
        <v>0</v>
      </c>
      <c r="J27" s="170">
        <v>9.4700000000000006</v>
      </c>
    </row>
    <row r="28" spans="1:10" x14ac:dyDescent="0.25">
      <c r="A28" s="45"/>
      <c r="B28" s="181" t="s">
        <v>20</v>
      </c>
      <c r="C28" s="175" t="s">
        <v>12</v>
      </c>
      <c r="D28" s="174" t="s">
        <v>14</v>
      </c>
      <c r="E28" s="175">
        <v>60</v>
      </c>
      <c r="F28" s="165">
        <v>7.72</v>
      </c>
      <c r="G28" s="185">
        <v>62.94</v>
      </c>
      <c r="H28" s="185">
        <v>3.36</v>
      </c>
      <c r="I28" s="185">
        <v>0.66</v>
      </c>
      <c r="J28" s="185">
        <v>29.64</v>
      </c>
    </row>
    <row r="29" spans="1:10" x14ac:dyDescent="0.25">
      <c r="A29" s="45"/>
      <c r="B29" s="38"/>
      <c r="C29" s="54"/>
      <c r="D29" s="46"/>
      <c r="E29" s="54"/>
      <c r="F29" s="55"/>
      <c r="G29" s="56"/>
      <c r="H29" s="57"/>
      <c r="I29" s="58"/>
      <c r="J29" s="57"/>
    </row>
    <row r="30" spans="1:10" x14ac:dyDescent="0.25">
      <c r="A30" s="45"/>
      <c r="B30" s="48"/>
      <c r="C30" s="83"/>
      <c r="D30" s="153" t="s">
        <v>18</v>
      </c>
      <c r="E30" s="154"/>
      <c r="F30" s="155">
        <f>SUM(F24:F29)</f>
        <v>179.00000000000003</v>
      </c>
      <c r="G30" s="198">
        <f>SUM(G24:G29)</f>
        <v>653.54</v>
      </c>
      <c r="H30" s="199">
        <f>SUM(H24:H29)</f>
        <v>16.23</v>
      </c>
      <c r="I30" s="199">
        <f>SUM(I23:I29)</f>
        <v>27.73</v>
      </c>
      <c r="J30" s="199">
        <f>SUM(J23:J29)</f>
        <v>103.58</v>
      </c>
    </row>
    <row r="31" spans="1:10" s="164" customFormat="1" x14ac:dyDescent="0.25">
      <c r="A31" s="191"/>
      <c r="B31" s="166"/>
      <c r="C31" s="171"/>
      <c r="D31" s="172"/>
      <c r="E31" s="173"/>
      <c r="F31" s="197"/>
      <c r="G31" s="179"/>
      <c r="H31" s="176"/>
      <c r="I31" s="176"/>
      <c r="J31" s="176"/>
    </row>
    <row r="32" spans="1:10" ht="15.75" thickBot="1" x14ac:dyDescent="0.3">
      <c r="A32" s="192"/>
      <c r="B32" s="204"/>
      <c r="C32" s="183"/>
      <c r="D32" s="190" t="s">
        <v>37</v>
      </c>
      <c r="E32" s="193"/>
      <c r="F32" s="67">
        <f>F13+F22+F30</f>
        <v>548.33000000000004</v>
      </c>
      <c r="G32" s="194"/>
      <c r="H32" s="195"/>
      <c r="I32" s="195"/>
      <c r="J32" s="195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 на сайт</vt:lpstr>
      <vt:lpstr>1-4 кл на сайт</vt:lpstr>
      <vt:lpstr>5-9 кл на сайт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2022-05-05T13:20:22Z</cp:lastPrinted>
  <dcterms:created xsi:type="dcterms:W3CDTF">2015-06-05T18:19:34Z</dcterms:created>
  <dcterms:modified xsi:type="dcterms:W3CDTF">2022-05-19T13:28:41Z</dcterms:modified>
</cp:coreProperties>
</file>