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май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для сайта" sheetId="10" r:id="rId2"/>
    <sheet name="1-4 кл обед для сайта" sheetId="11" r:id="rId3"/>
    <sheet name="5-9 кл для сайта" sheetId="12" r:id="rId4"/>
    <sheet name="Лист1" sheetId="13" r:id="rId5"/>
  </sheets>
  <calcPr calcId="152511"/>
</workbook>
</file>

<file path=xl/calcChain.xml><?xml version="1.0" encoding="utf-8"?>
<calcChain xmlns="http://schemas.openxmlformats.org/spreadsheetml/2006/main">
  <c r="F13" i="10" l="1"/>
  <c r="G13" i="10"/>
  <c r="H13" i="10"/>
  <c r="I13" i="10"/>
  <c r="J13" i="10"/>
  <c r="F21" i="10"/>
  <c r="G21" i="10"/>
  <c r="H21" i="10"/>
  <c r="I21" i="10"/>
  <c r="J21" i="10"/>
  <c r="G23" i="10"/>
  <c r="H23" i="10"/>
  <c r="I23" i="10"/>
  <c r="J23" i="10"/>
  <c r="F25" i="10"/>
  <c r="F29" i="10" s="1"/>
  <c r="G25" i="10"/>
  <c r="H25" i="10"/>
  <c r="I25" i="10"/>
  <c r="J25" i="10"/>
  <c r="J29" i="10" s="1"/>
  <c r="F23" i="12"/>
  <c r="J19" i="12"/>
  <c r="I19" i="12"/>
  <c r="H19" i="12"/>
  <c r="G19" i="12"/>
  <c r="F19" i="12"/>
  <c r="F26" i="11"/>
  <c r="G24" i="11"/>
  <c r="H24" i="11"/>
  <c r="I24" i="11"/>
  <c r="J24" i="11"/>
  <c r="F24" i="11"/>
  <c r="J21" i="11"/>
  <c r="I21" i="11"/>
  <c r="H21" i="11"/>
  <c r="G21" i="11"/>
  <c r="F21" i="11"/>
  <c r="F13" i="6"/>
  <c r="H29" i="10" l="1"/>
  <c r="G29" i="10"/>
  <c r="I29" i="10"/>
  <c r="H22" i="12"/>
  <c r="I22" i="12"/>
  <c r="J22" i="12"/>
  <c r="G22" i="12"/>
  <c r="F22" i="12"/>
  <c r="H26" i="11"/>
  <c r="I26" i="11"/>
  <c r="J26" i="11"/>
  <c r="G26" i="11"/>
  <c r="F13" i="13"/>
  <c r="J27" i="13"/>
  <c r="I27" i="13"/>
  <c r="F27" i="13"/>
  <c r="J22" i="13"/>
  <c r="I22" i="13"/>
  <c r="H22" i="13"/>
  <c r="H27" i="13" s="1"/>
  <c r="G22" i="13"/>
  <c r="G27" i="13" s="1"/>
  <c r="J20" i="13"/>
  <c r="I20" i="13"/>
  <c r="H20" i="13"/>
  <c r="G20" i="13"/>
  <c r="F20" i="13"/>
  <c r="I28" i="6"/>
  <c r="G13" i="6" l="1"/>
  <c r="H13" i="6"/>
  <c r="I13" i="6"/>
  <c r="J13" i="6"/>
  <c r="J23" i="12" l="1"/>
  <c r="J27" i="12" s="1"/>
  <c r="I23" i="12"/>
  <c r="I27" i="12" s="1"/>
  <c r="H23" i="12"/>
  <c r="H27" i="12" s="1"/>
  <c r="G23" i="12"/>
  <c r="F27" i="12"/>
  <c r="J12" i="12"/>
  <c r="I12" i="12"/>
  <c r="H12" i="12"/>
  <c r="F12" i="12"/>
  <c r="I30" i="11"/>
  <c r="J30" i="11"/>
  <c r="H30" i="11"/>
  <c r="G30" i="11"/>
  <c r="F30" i="11"/>
  <c r="J13" i="11" l="1"/>
  <c r="I13" i="11"/>
  <c r="H13" i="11"/>
  <c r="G13" i="11"/>
  <c r="F13" i="11"/>
  <c r="F21" i="6"/>
  <c r="J28" i="6" l="1"/>
  <c r="H28" i="6"/>
  <c r="G28" i="6"/>
  <c r="F28" i="6"/>
  <c r="G21" i="6" l="1"/>
  <c r="H21" i="6"/>
  <c r="I21" i="6"/>
  <c r="J21" i="6"/>
  <c r="G12" i="12"/>
  <c r="G27" i="12" l="1"/>
</calcChain>
</file>

<file path=xl/sharedStrings.xml><?xml version="1.0" encoding="utf-8"?>
<sst xmlns="http://schemas.openxmlformats.org/spreadsheetml/2006/main" count="304" uniqueCount="57">
  <si>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</si>
  <si>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</si>
  <si>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</si>
  <si>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</si>
  <si>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</si>
  <si>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</si>
  <si>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</si>
  <si>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</si>
  <si>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</si>
  <si>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</si>
  <si>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</si>
  <si>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</si>
  <si>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</si>
  <si>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</si>
  <si>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5-9 кл</t>
  </si>
  <si>
    <t>Итого:</t>
  </si>
  <si>
    <t>МАСЛО (ПОРЦИЯМИ)</t>
  </si>
  <si>
    <t>150/5</t>
  </si>
  <si>
    <t>1-4 кл</t>
  </si>
  <si>
    <t>Гастрономия</t>
  </si>
  <si>
    <t>Блюда из яиц</t>
  </si>
  <si>
    <t>Гор.напиток</t>
  </si>
  <si>
    <t>Хлеб</t>
  </si>
  <si>
    <t>Гарнир</t>
  </si>
  <si>
    <t>Чай с сахаром</t>
  </si>
  <si>
    <t>2 Блюдо</t>
  </si>
  <si>
    <t>1 Блюдо</t>
  </si>
  <si>
    <t>В том числе за счет бюджета:</t>
  </si>
  <si>
    <t>В том числе за счет родит.платы:</t>
  </si>
  <si>
    <t>В том числе за счет родит.доплаты: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</si>
  <si>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</si>
  <si>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</si>
  <si>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</si>
  <si>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</si>
  <si>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</si>
  <si>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</si>
  <si>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</si>
  <si>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№2</t>
  </si>
  <si>
    <t>Каллорийность</t>
  </si>
  <si>
    <t>26.04.2022г.</t>
  </si>
  <si>
    <t>Борщ со сметаной</t>
  </si>
  <si>
    <t>200/5</t>
  </si>
  <si>
    <t>Макаронные изд. отварные</t>
  </si>
  <si>
    <t>50/50</t>
  </si>
  <si>
    <t>Паста из птицы</t>
  </si>
  <si>
    <t>50/75</t>
  </si>
  <si>
    <t>Каша</t>
  </si>
  <si>
    <t>Каша геркулесовая с маслом</t>
  </si>
  <si>
    <t>Чай сладкий</t>
  </si>
  <si>
    <t>Десерт</t>
  </si>
  <si>
    <t>Напит.йогуртовый "Снежок"</t>
  </si>
  <si>
    <t>24.05.2022г.</t>
  </si>
  <si>
    <t>Дессерт</t>
  </si>
  <si>
    <t>Напиток к/м йогуртовый"Снежок"</t>
  </si>
  <si>
    <t>Омлет натуральный</t>
  </si>
  <si>
    <t xml:space="preserve"> </t>
  </si>
  <si>
    <t>75/75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</si>
</sst>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0" fillId="0" borderId="15" xfId="0" applyBorder="1"/>
    <xf numFmtId="0" fontId="5" fillId="0" borderId="0" xfId="0" applyFont="1"/>
    <xf numFmtId="0" fontId="2" fillId="0" borderId="5" xfId="0" applyFont="1" applyBorder="1"/>
    <xf numFmtId="0" fontId="2" fillId="0" borderId="14" xfId="0" applyFont="1" applyBorder="1"/>
    <xf numFmtId="0" fontId="1" fillId="0" borderId="14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/>
    <xf numFmtId="0" fontId="1" fillId="0" borderId="5" xfId="0" applyFont="1" applyBorder="1" applyAlignment="1">
      <alignment horizontal="right"/>
    </xf>
    <xf numFmtId="0" fontId="6" fillId="0" borderId="0" xfId="0" applyFont="1"/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/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2" borderId="15" xfId="0" applyFont="1" applyFill="1" applyBorder="1"/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2" borderId="15" xfId="0" applyFont="1" applyFill="1" applyBorder="1"/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2" borderId="15" xfId="0" applyFont="1" applyFill="1" applyBorder="1"/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2" borderId="15" xfId="0" applyFont="1" applyFill="1" applyBorder="1"/>
    <xf numFmtId="0" fontId="1" fillId="0" borderId="0" xfId="0" applyFont="1"/>
    <xf numFmtId="2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3" xfId="0" applyFont="1" applyBorder="1"/>
    <xf numFmtId="2" fontId="2" fillId="0" borderId="13" xfId="0" applyNumberFormat="1" applyFont="1" applyBorder="1" applyAlignment="1">
      <alignment horizontal="center"/>
    </xf>
    <xf numFmtId="0" fontId="2" fillId="0" borderId="1" xfId="0" applyFont="1" applyBorder="1"/>
    <xf numFmtId="0" fontId="7" fillId="0" borderId="3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5" xfId="0" applyFont="1" applyFill="1" applyBorder="1" applyProtection="1">
      <protection locked="0"/>
    </xf>
    <xf numFmtId="0" fontId="7" fillId="0" borderId="5" xfId="0" applyFont="1" applyFill="1" applyBorder="1"/>
    <xf numFmtId="0" fontId="4" fillId="0" borderId="5" xfId="0" applyFont="1" applyBorder="1"/>
    <xf numFmtId="2" fontId="4" fillId="0" borderId="5" xfId="0" applyNumberFormat="1" applyFont="1" applyFill="1" applyBorder="1" applyAlignment="1" applyProtection="1">
      <alignment horizontal="center"/>
      <protection locked="0"/>
    </xf>
    <xf numFmtId="2" fontId="7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2" fontId="4" fillId="0" borderId="2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/>
    </xf>
    <xf numFmtId="0" fontId="4" fillId="0" borderId="7" xfId="0" applyFont="1" applyFill="1" applyBorder="1" applyProtection="1"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wrapText="1"/>
    </xf>
    <xf numFmtId="1" fontId="4" fillId="0" borderId="5" xfId="0" applyNumberFormat="1" applyFont="1" applyFill="1" applyBorder="1" applyProtection="1">
      <protection locked="0"/>
    </xf>
    <xf numFmtId="0" fontId="4" fillId="0" borderId="6" xfId="0" applyFont="1" applyBorder="1"/>
    <xf numFmtId="0" fontId="4" fillId="0" borderId="2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Protection="1">
      <protection locked="0"/>
    </xf>
    <xf numFmtId="2" fontId="9" fillId="0" borderId="13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Border="1"/>
    <xf numFmtId="0" fontId="8" fillId="0" borderId="5" xfId="0" applyFont="1" applyFill="1" applyBorder="1"/>
    <xf numFmtId="2" fontId="9" fillId="0" borderId="5" xfId="0" applyNumberFormat="1" applyFont="1" applyFill="1" applyBorder="1" applyAlignment="1" applyProtection="1">
      <alignment horizontal="center"/>
      <protection locked="0"/>
    </xf>
    <xf numFmtId="2" fontId="8" fillId="0" borderId="5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8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2" fontId="1" fillId="0" borderId="18" xfId="0" applyNumberFormat="1" applyFont="1" applyBorder="1" applyAlignment="1"/>
    <xf numFmtId="0" fontId="4" fillId="0" borderId="2" xfId="0" applyFont="1" applyBorder="1"/>
    <xf numFmtId="0" fontId="6" fillId="0" borderId="0" xfId="0" applyFont="1" applyBorder="1"/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4" fillId="0" borderId="17" xfId="0" applyFont="1" applyBorder="1"/>
    <xf numFmtId="0" fontId="1" fillId="3" borderId="0" xfId="0" applyFont="1" applyFill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90" zoomScaleNormal="90" workbookViewId="0">
      <selection activeCell="C43" sqref="C43"/>
    </sheetView>
  </sheetViews>
  <sheetFormatPr defaultRowHeight="15" x14ac:dyDescent="0.25"/>
  <cols>
    <col min="1" max="1" width="12.140625" style="1" customWidth="1"/>
    <col min="2" max="2" width="13.140625" style="1" customWidth="1"/>
    <col min="3" max="3" width="8" style="1" customWidth="1"/>
    <col min="4" max="4" width="33.140625" style="1" customWidth="1"/>
    <col min="5" max="6" width="11.7109375" style="1" customWidth="1"/>
    <col min="7" max="7" width="16.140625" style="1" customWidth="1"/>
    <col min="8" max="8" width="9.2851562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1" x14ac:dyDescent="0.25">
      <c r="A1" s="28" t="s">
        <v>30</v>
      </c>
      <c r="B1" s="27"/>
      <c r="C1" s="27"/>
      <c r="D1" s="27"/>
      <c r="E1" s="27"/>
      <c r="F1" s="27"/>
      <c r="G1" s="141" t="s">
        <v>31</v>
      </c>
      <c r="H1" s="141"/>
      <c r="I1" s="141"/>
      <c r="J1" s="141"/>
    </row>
    <row r="2" spans="1:11" x14ac:dyDescent="0.25">
      <c r="A2" s="28" t="s">
        <v>32</v>
      </c>
      <c r="B2" s="27"/>
      <c r="C2" s="27"/>
      <c r="D2" s="27"/>
      <c r="E2" s="27"/>
      <c r="F2" s="27"/>
      <c r="G2" s="141" t="s">
        <v>33</v>
      </c>
      <c r="H2" s="141"/>
      <c r="I2" s="141"/>
      <c r="J2" s="141"/>
    </row>
    <row r="3" spans="1:11" x14ac:dyDescent="0.25">
      <c r="A3" s="28" t="s">
        <v>34</v>
      </c>
      <c r="B3" s="27"/>
      <c r="C3" s="27"/>
      <c r="D3" s="27"/>
      <c r="E3" s="27"/>
      <c r="F3" s="27"/>
      <c r="G3" s="141" t="s">
        <v>35</v>
      </c>
      <c r="H3" s="141"/>
      <c r="I3" s="141"/>
      <c r="J3" s="141"/>
    </row>
    <row r="4" spans="1:11" x14ac:dyDescent="0.25">
      <c r="A4" s="30" t="s">
        <v>36</v>
      </c>
      <c r="B4" s="30"/>
      <c r="C4" s="30"/>
      <c r="D4" s="30"/>
      <c r="E4" s="139" t="s">
        <v>37</v>
      </c>
      <c r="F4" s="139"/>
      <c r="G4" s="142" t="s">
        <v>51</v>
      </c>
      <c r="H4" s="142"/>
      <c r="I4" s="142"/>
      <c r="J4" s="142"/>
    </row>
    <row r="5" spans="1:11" ht="15" customHeight="1" thickBot="1" x14ac:dyDescent="0.3">
      <c r="A5" s="29"/>
      <c r="B5" s="29"/>
      <c r="C5" s="29"/>
      <c r="D5" s="29"/>
      <c r="E5" s="29"/>
      <c r="F5" s="31"/>
      <c r="G5" s="140"/>
      <c r="H5" s="140"/>
      <c r="I5" s="140"/>
      <c r="J5" s="140"/>
    </row>
    <row r="6" spans="1:11" ht="16.5" thickBot="1" x14ac:dyDescent="0.3">
      <c r="A6" s="62" t="s">
        <v>0</v>
      </c>
      <c r="B6" s="133" t="s">
        <v>1</v>
      </c>
      <c r="C6" s="133" t="s">
        <v>2</v>
      </c>
      <c r="D6" s="133" t="s">
        <v>3</v>
      </c>
      <c r="E6" s="133" t="s">
        <v>4</v>
      </c>
      <c r="F6" s="133" t="s">
        <v>5</v>
      </c>
      <c r="G6" s="133" t="s">
        <v>38</v>
      </c>
      <c r="H6" s="133" t="s">
        <v>6</v>
      </c>
      <c r="I6" s="133" t="s">
        <v>7</v>
      </c>
      <c r="J6" s="134" t="s">
        <v>8</v>
      </c>
    </row>
    <row r="7" spans="1:11" s="47" customFormat="1" ht="15.75" x14ac:dyDescent="0.25">
      <c r="A7" s="132"/>
      <c r="B7" s="135" t="s">
        <v>52</v>
      </c>
      <c r="C7" s="136">
        <v>340</v>
      </c>
      <c r="D7" s="135" t="s">
        <v>53</v>
      </c>
      <c r="E7" s="78">
        <v>125</v>
      </c>
      <c r="F7" s="78">
        <v>18.75</v>
      </c>
      <c r="G7" s="79">
        <v>75</v>
      </c>
      <c r="H7" s="79">
        <v>4</v>
      </c>
      <c r="I7" s="79">
        <v>3.38</v>
      </c>
      <c r="J7" s="79">
        <v>7.25</v>
      </c>
    </row>
    <row r="8" spans="1:11" ht="15.75" x14ac:dyDescent="0.25">
      <c r="A8" s="64"/>
      <c r="B8" s="65" t="s">
        <v>19</v>
      </c>
      <c r="C8" s="66">
        <v>96</v>
      </c>
      <c r="D8" s="65" t="s">
        <v>16</v>
      </c>
      <c r="E8" s="67">
        <v>5</v>
      </c>
      <c r="F8" s="68">
        <v>7.58</v>
      </c>
      <c r="G8" s="68">
        <v>38.5</v>
      </c>
      <c r="H8" s="69">
        <v>5.0000000000000001E-3</v>
      </c>
      <c r="I8" s="68">
        <v>4.1500000000000004</v>
      </c>
      <c r="J8" s="68">
        <v>0.03</v>
      </c>
    </row>
    <row r="9" spans="1:11" ht="15.75" x14ac:dyDescent="0.25">
      <c r="A9" s="64" t="s">
        <v>18</v>
      </c>
      <c r="B9" s="71" t="s">
        <v>20</v>
      </c>
      <c r="C9" s="72">
        <v>467</v>
      </c>
      <c r="D9" s="73" t="s">
        <v>54</v>
      </c>
      <c r="E9" s="74">
        <v>80</v>
      </c>
      <c r="F9" s="75">
        <v>36.65</v>
      </c>
      <c r="G9" s="76">
        <v>218.9</v>
      </c>
      <c r="H9" s="77">
        <v>14.67</v>
      </c>
      <c r="I9" s="76">
        <v>17.16</v>
      </c>
      <c r="J9" s="76">
        <v>10.119999999999999</v>
      </c>
    </row>
    <row r="10" spans="1:11" ht="15.75" x14ac:dyDescent="0.25">
      <c r="A10" s="64"/>
      <c r="B10" s="71" t="s">
        <v>21</v>
      </c>
      <c r="C10" s="71">
        <v>685</v>
      </c>
      <c r="D10" s="71" t="s">
        <v>24</v>
      </c>
      <c r="E10" s="78">
        <v>200</v>
      </c>
      <c r="F10" s="79">
        <v>4.3</v>
      </c>
      <c r="G10" s="79">
        <v>40</v>
      </c>
      <c r="H10" s="79">
        <v>0.53</v>
      </c>
      <c r="I10" s="79">
        <v>0</v>
      </c>
      <c r="J10" s="79">
        <v>9.4700000000000006</v>
      </c>
      <c r="K10" s="47"/>
    </row>
    <row r="11" spans="1:11" ht="15.75" x14ac:dyDescent="0.25">
      <c r="A11" s="64"/>
      <c r="B11" s="80" t="s">
        <v>22</v>
      </c>
      <c r="C11" s="81" t="s">
        <v>11</v>
      </c>
      <c r="D11" s="71" t="s">
        <v>12</v>
      </c>
      <c r="E11" s="78">
        <v>20</v>
      </c>
      <c r="F11" s="79">
        <v>4.5</v>
      </c>
      <c r="G11" s="79">
        <v>46.77</v>
      </c>
      <c r="H11" s="79">
        <v>1.58</v>
      </c>
      <c r="I11" s="79">
        <v>0.2</v>
      </c>
      <c r="J11" s="79">
        <v>9.66</v>
      </c>
      <c r="K11" s="47"/>
    </row>
    <row r="12" spans="1:11" ht="14.25" customHeight="1" x14ac:dyDescent="0.25">
      <c r="A12" s="64"/>
      <c r="B12" s="80"/>
      <c r="C12" s="82"/>
      <c r="D12" s="83"/>
      <c r="E12" s="84"/>
      <c r="F12" s="75"/>
      <c r="G12" s="79"/>
      <c r="H12" s="85"/>
      <c r="I12" s="86"/>
      <c r="J12" s="86"/>
      <c r="K12" s="47"/>
    </row>
    <row r="13" spans="1:11" ht="15.75" x14ac:dyDescent="0.25">
      <c r="A13" s="64"/>
      <c r="B13" s="80"/>
      <c r="C13" s="82"/>
      <c r="D13" s="87" t="s">
        <v>15</v>
      </c>
      <c r="E13" s="88"/>
      <c r="F13" s="89">
        <f>SUM(F7:F12)</f>
        <v>71.78</v>
      </c>
      <c r="G13" s="90">
        <f>SUM(G8:G12)</f>
        <v>344.16999999999996</v>
      </c>
      <c r="H13" s="91">
        <f>SUM(H8:H12)</f>
        <v>16.785</v>
      </c>
      <c r="I13" s="91">
        <f>SUM(I8:I12)</f>
        <v>21.51</v>
      </c>
      <c r="J13" s="91">
        <f>SUM(J8:J12)</f>
        <v>29.279999999999998</v>
      </c>
      <c r="K13" s="47"/>
    </row>
    <row r="14" spans="1:11" ht="16.5" thickBot="1" x14ac:dyDescent="0.3">
      <c r="A14" s="92"/>
      <c r="B14" s="93"/>
      <c r="C14" s="94"/>
      <c r="D14" s="95"/>
      <c r="E14" s="94"/>
      <c r="F14" s="96"/>
      <c r="G14" s="97"/>
      <c r="H14" s="97"/>
      <c r="I14" s="97"/>
      <c r="J14" s="97"/>
      <c r="K14" s="47"/>
    </row>
    <row r="15" spans="1:11" ht="21.75" customHeight="1" x14ac:dyDescent="0.25">
      <c r="A15" s="64"/>
      <c r="B15" s="71" t="s">
        <v>26</v>
      </c>
      <c r="C15" s="98">
        <v>175</v>
      </c>
      <c r="D15" s="8" t="s">
        <v>40</v>
      </c>
      <c r="E15" s="99" t="s">
        <v>17</v>
      </c>
      <c r="F15" s="76">
        <v>17.22</v>
      </c>
      <c r="G15" s="100">
        <v>73.8</v>
      </c>
      <c r="H15" s="101">
        <v>1.1000000000000001</v>
      </c>
      <c r="I15" s="86">
        <v>2.94</v>
      </c>
      <c r="J15" s="86">
        <v>7.05</v>
      </c>
    </row>
    <row r="16" spans="1:11" ht="15.75" x14ac:dyDescent="0.25">
      <c r="A16" s="64" t="s">
        <v>18</v>
      </c>
      <c r="B16" s="71" t="s">
        <v>25</v>
      </c>
      <c r="C16" s="102">
        <v>632</v>
      </c>
      <c r="D16" s="61" t="s">
        <v>44</v>
      </c>
      <c r="E16" s="103" t="s">
        <v>45</v>
      </c>
      <c r="F16" s="76">
        <v>52.52</v>
      </c>
      <c r="G16" s="77">
        <v>169.6</v>
      </c>
      <c r="H16" s="86">
        <v>13.8</v>
      </c>
      <c r="I16" s="86">
        <v>11.2</v>
      </c>
      <c r="J16" s="86">
        <v>3.3</v>
      </c>
    </row>
    <row r="17" spans="1:19" ht="15.75" x14ac:dyDescent="0.25">
      <c r="A17" s="64"/>
      <c r="B17" s="71" t="s">
        <v>23</v>
      </c>
      <c r="C17" s="82">
        <v>516</v>
      </c>
      <c r="D17" s="61" t="s">
        <v>42</v>
      </c>
      <c r="E17" s="103">
        <v>100</v>
      </c>
      <c r="F17" s="104">
        <v>10.29</v>
      </c>
      <c r="G17" s="77">
        <v>134.6</v>
      </c>
      <c r="H17" s="105">
        <v>3.4</v>
      </c>
      <c r="I17" s="106">
        <v>5</v>
      </c>
      <c r="J17" s="77">
        <v>19</v>
      </c>
    </row>
    <row r="18" spans="1:19" ht="15.75" x14ac:dyDescent="0.25">
      <c r="A18" s="64"/>
      <c r="B18" s="71" t="s">
        <v>21</v>
      </c>
      <c r="C18" s="71">
        <v>685</v>
      </c>
      <c r="D18" s="71" t="s">
        <v>24</v>
      </c>
      <c r="E18" s="78">
        <v>200</v>
      </c>
      <c r="F18" s="79">
        <v>4.3</v>
      </c>
      <c r="G18" s="79">
        <v>40</v>
      </c>
      <c r="H18" s="79">
        <v>0.53</v>
      </c>
      <c r="I18" s="79">
        <v>0</v>
      </c>
      <c r="J18" s="79">
        <v>9.4700000000000006</v>
      </c>
    </row>
    <row r="19" spans="1:19" ht="15.75" x14ac:dyDescent="0.25">
      <c r="A19" s="64"/>
      <c r="B19" s="71" t="s">
        <v>22</v>
      </c>
      <c r="C19" s="81" t="s">
        <v>11</v>
      </c>
      <c r="D19" s="83" t="s">
        <v>13</v>
      </c>
      <c r="E19" s="84">
        <v>40</v>
      </c>
      <c r="F19" s="86">
        <v>5.14</v>
      </c>
      <c r="G19" s="86">
        <v>41.96</v>
      </c>
      <c r="H19" s="86">
        <v>2.2400000000000002</v>
      </c>
      <c r="I19" s="86">
        <v>0.44</v>
      </c>
      <c r="J19" s="86">
        <v>19.760000000000002</v>
      </c>
      <c r="O19" s="1" t="s">
        <v>55</v>
      </c>
    </row>
    <row r="20" spans="1:19" ht="15.75" x14ac:dyDescent="0.25">
      <c r="A20" s="64"/>
      <c r="B20" s="71"/>
      <c r="C20" s="81"/>
      <c r="D20" s="83"/>
      <c r="E20" s="84"/>
      <c r="F20" s="86"/>
      <c r="G20" s="86"/>
      <c r="H20" s="86"/>
      <c r="I20" s="86"/>
      <c r="J20" s="86"/>
    </row>
    <row r="21" spans="1:19" ht="15.75" x14ac:dyDescent="0.25">
      <c r="A21" s="64"/>
      <c r="B21" s="107"/>
      <c r="C21" s="82"/>
      <c r="D21" s="87" t="s">
        <v>15</v>
      </c>
      <c r="E21" s="88"/>
      <c r="F21" s="108">
        <f>SUM(F15:F20)</f>
        <v>89.47</v>
      </c>
      <c r="G21" s="91">
        <f>SUM(G15:G20)</f>
        <v>459.96</v>
      </c>
      <c r="H21" s="91">
        <f>SUM(H15:H20)</f>
        <v>21.07</v>
      </c>
      <c r="I21" s="91">
        <f>SUM(I15:I20)</f>
        <v>19.580000000000002</v>
      </c>
      <c r="J21" s="91">
        <f>SUM(J15:J20)</f>
        <v>58.58</v>
      </c>
    </row>
    <row r="22" spans="1:19" ht="16.5" thickBot="1" x14ac:dyDescent="0.3">
      <c r="A22" s="92"/>
      <c r="B22" s="93"/>
      <c r="C22" s="94"/>
      <c r="D22" s="109"/>
      <c r="E22" s="110"/>
      <c r="F22" s="96"/>
      <c r="G22" s="96"/>
      <c r="H22" s="97"/>
      <c r="I22" s="97"/>
      <c r="J22" s="97"/>
    </row>
    <row r="23" spans="1:19" ht="15.75" x14ac:dyDescent="0.25">
      <c r="A23" s="111"/>
      <c r="B23" s="71" t="s">
        <v>25</v>
      </c>
      <c r="C23" s="102">
        <v>632</v>
      </c>
      <c r="D23" s="61" t="s">
        <v>44</v>
      </c>
      <c r="E23" s="103" t="s">
        <v>45</v>
      </c>
      <c r="F23" s="76">
        <v>52.52</v>
      </c>
      <c r="G23" s="77">
        <v>169.6</v>
      </c>
      <c r="H23" s="86">
        <v>13.8</v>
      </c>
      <c r="I23" s="86">
        <v>11.2</v>
      </c>
      <c r="J23" s="86">
        <v>3.3</v>
      </c>
    </row>
    <row r="24" spans="1:19" ht="15.75" x14ac:dyDescent="0.25">
      <c r="A24" s="64" t="s">
        <v>14</v>
      </c>
      <c r="B24" s="71" t="s">
        <v>23</v>
      </c>
      <c r="C24" s="82">
        <v>516</v>
      </c>
      <c r="D24" s="61" t="s">
        <v>42</v>
      </c>
      <c r="E24" s="103">
        <v>100</v>
      </c>
      <c r="F24" s="104">
        <v>10.29</v>
      </c>
      <c r="G24" s="77">
        <v>134.6</v>
      </c>
      <c r="H24" s="105">
        <v>3.4</v>
      </c>
      <c r="I24" s="106">
        <v>5</v>
      </c>
      <c r="J24" s="77">
        <v>19</v>
      </c>
    </row>
    <row r="25" spans="1:19" ht="15.75" x14ac:dyDescent="0.25">
      <c r="A25" s="64"/>
      <c r="B25" s="71" t="s">
        <v>21</v>
      </c>
      <c r="C25" s="71">
        <v>685</v>
      </c>
      <c r="D25" s="71" t="s">
        <v>24</v>
      </c>
      <c r="E25" s="78">
        <v>200</v>
      </c>
      <c r="F25" s="79">
        <v>4.3</v>
      </c>
      <c r="G25" s="79">
        <v>40</v>
      </c>
      <c r="H25" s="79">
        <v>0.53</v>
      </c>
      <c r="I25" s="79">
        <v>0</v>
      </c>
      <c r="J25" s="79">
        <v>9.4700000000000006</v>
      </c>
    </row>
    <row r="26" spans="1:19" ht="15.75" x14ac:dyDescent="0.25">
      <c r="A26" s="64"/>
      <c r="B26" s="71" t="s">
        <v>22</v>
      </c>
      <c r="C26" s="81" t="s">
        <v>11</v>
      </c>
      <c r="D26" s="83" t="s">
        <v>13</v>
      </c>
      <c r="E26" s="84">
        <v>40</v>
      </c>
      <c r="F26" s="86">
        <v>5.14</v>
      </c>
      <c r="G26" s="86">
        <v>41.96</v>
      </c>
      <c r="H26" s="86">
        <v>2.2400000000000002</v>
      </c>
      <c r="I26" s="86">
        <v>0.44</v>
      </c>
      <c r="J26" s="86">
        <v>19.760000000000002</v>
      </c>
      <c r="P26" s="6"/>
    </row>
    <row r="27" spans="1:19" ht="15.75" x14ac:dyDescent="0.25">
      <c r="A27" s="64"/>
      <c r="B27" s="112"/>
      <c r="C27" s="81"/>
      <c r="D27" s="71"/>
      <c r="E27" s="78"/>
      <c r="F27" s="79"/>
      <c r="G27" s="79"/>
      <c r="H27" s="79"/>
      <c r="I27" s="79"/>
      <c r="J27" s="79"/>
    </row>
    <row r="28" spans="1:19" ht="15.75" x14ac:dyDescent="0.25">
      <c r="A28" s="64"/>
      <c r="B28" s="112"/>
      <c r="C28" s="80"/>
      <c r="D28" s="113" t="s">
        <v>15</v>
      </c>
      <c r="E28" s="114"/>
      <c r="F28" s="108">
        <f>SUM(F22:F27)</f>
        <v>72.25</v>
      </c>
      <c r="G28" s="108">
        <f>SUM(G22:G27)</f>
        <v>386.15999999999997</v>
      </c>
      <c r="H28" s="108">
        <f>SUM(H22:H27)</f>
        <v>19.97</v>
      </c>
      <c r="I28" s="108">
        <f>SUM(I23:I27)</f>
        <v>16.64</v>
      </c>
      <c r="J28" s="108">
        <f>SUM(J22:J27)</f>
        <v>51.53</v>
      </c>
      <c r="S28" s="6"/>
    </row>
    <row r="29" spans="1:19" ht="16.5" thickBot="1" x14ac:dyDescent="0.3">
      <c r="A29" s="92"/>
      <c r="B29" s="115"/>
      <c r="C29" s="93"/>
      <c r="D29" s="116"/>
      <c r="E29" s="117"/>
      <c r="F29" s="118"/>
      <c r="G29" s="118"/>
      <c r="H29" s="118"/>
      <c r="I29" s="118"/>
      <c r="J29" s="118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D36" sqref="D36"/>
    </sheetView>
  </sheetViews>
  <sheetFormatPr defaultRowHeight="15" x14ac:dyDescent="0.25"/>
  <cols>
    <col min="1" max="1" width="12.28515625" customWidth="1"/>
    <col min="2" max="2" width="14.5703125" customWidth="1"/>
    <col min="3" max="3" width="10.5703125" customWidth="1"/>
    <col min="4" max="4" width="33.85546875" customWidth="1"/>
    <col min="7" max="7" width="15.7109375" customWidth="1"/>
    <col min="10" max="10" width="11" customWidth="1"/>
  </cols>
  <sheetData>
    <row r="1" spans="1:10" x14ac:dyDescent="0.25">
      <c r="A1" s="33" t="s">
        <v>30</v>
      </c>
      <c r="B1" s="32"/>
      <c r="C1" s="32"/>
      <c r="D1" s="32"/>
      <c r="E1" s="32"/>
      <c r="F1" s="32"/>
      <c r="G1" s="141" t="s">
        <v>31</v>
      </c>
      <c r="H1" s="141"/>
      <c r="I1" s="141"/>
      <c r="J1" s="141"/>
    </row>
    <row r="2" spans="1:10" x14ac:dyDescent="0.25">
      <c r="A2" s="33" t="s">
        <v>32</v>
      </c>
      <c r="B2" s="32"/>
      <c r="C2" s="32"/>
      <c r="D2" s="32"/>
      <c r="E2" s="32"/>
      <c r="F2" s="32"/>
      <c r="G2" s="141" t="s">
        <v>33</v>
      </c>
      <c r="H2" s="141"/>
      <c r="I2" s="141"/>
      <c r="J2" s="141"/>
    </row>
    <row r="3" spans="1:10" x14ac:dyDescent="0.25">
      <c r="A3" s="33" t="s">
        <v>34</v>
      </c>
      <c r="B3" s="32"/>
      <c r="C3" s="32"/>
      <c r="D3" s="32"/>
      <c r="E3" s="32"/>
      <c r="F3" s="32"/>
      <c r="G3" s="141" t="s">
        <v>35</v>
      </c>
      <c r="H3" s="141"/>
      <c r="I3" s="141"/>
      <c r="J3" s="141"/>
    </row>
    <row r="4" spans="1:10" x14ac:dyDescent="0.25">
      <c r="A4" s="35" t="s">
        <v>36</v>
      </c>
      <c r="B4" s="35"/>
      <c r="C4" s="35"/>
      <c r="D4" s="35"/>
      <c r="E4" s="139" t="s">
        <v>37</v>
      </c>
      <c r="F4" s="139"/>
      <c r="G4" s="142" t="s">
        <v>51</v>
      </c>
      <c r="H4" s="142"/>
      <c r="I4" s="142"/>
      <c r="J4" s="142"/>
    </row>
    <row r="5" spans="1:10" ht="15.75" thickBot="1" x14ac:dyDescent="0.3">
      <c r="A5" s="34"/>
      <c r="B5" s="34"/>
      <c r="C5" s="34"/>
      <c r="D5" s="34"/>
      <c r="E5" s="34"/>
      <c r="F5" s="36"/>
      <c r="G5" s="140"/>
      <c r="H5" s="140"/>
      <c r="I5" s="140"/>
      <c r="J5" s="140"/>
    </row>
    <row r="6" spans="1:10" ht="15.75" thickBot="1" x14ac:dyDescent="0.3">
      <c r="A6" s="49" t="s">
        <v>0</v>
      </c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0" t="s">
        <v>38</v>
      </c>
      <c r="H6" s="50" t="s">
        <v>6</v>
      </c>
      <c r="I6" s="50" t="s">
        <v>7</v>
      </c>
      <c r="J6" s="50" t="s">
        <v>8</v>
      </c>
    </row>
    <row r="7" spans="1:10" ht="15.75" x14ac:dyDescent="0.25">
      <c r="A7" t="s">
        <v>18</v>
      </c>
      <c r="B7" s="135" t="s">
        <v>52</v>
      </c>
      <c r="C7" s="136">
        <v>340</v>
      </c>
      <c r="D7" s="135" t="s">
        <v>53</v>
      </c>
      <c r="E7" s="54">
        <v>150</v>
      </c>
      <c r="F7" s="48">
        <v>22.5</v>
      </c>
      <c r="G7" s="48">
        <v>90</v>
      </c>
      <c r="H7" s="48">
        <v>4.8</v>
      </c>
      <c r="I7" s="48">
        <v>4.05</v>
      </c>
      <c r="J7" s="48">
        <v>8.6999999999999993</v>
      </c>
    </row>
    <row r="8" spans="1:10" ht="15.75" x14ac:dyDescent="0.25">
      <c r="B8" s="65" t="s">
        <v>19</v>
      </c>
      <c r="C8" s="66">
        <v>96</v>
      </c>
      <c r="D8" s="65" t="s">
        <v>16</v>
      </c>
      <c r="E8" s="5">
        <v>10</v>
      </c>
      <c r="F8" s="18">
        <v>15.17</v>
      </c>
      <c r="G8" s="18">
        <v>77</v>
      </c>
      <c r="H8" s="18">
        <v>0.01</v>
      </c>
      <c r="I8" s="18">
        <v>8.6</v>
      </c>
      <c r="J8" s="56">
        <v>0.06</v>
      </c>
    </row>
    <row r="9" spans="1:10" ht="15.75" x14ac:dyDescent="0.25">
      <c r="B9" s="71" t="s">
        <v>20</v>
      </c>
      <c r="C9" s="72">
        <v>467</v>
      </c>
      <c r="D9" s="73" t="s">
        <v>54</v>
      </c>
      <c r="E9" s="5">
        <v>150</v>
      </c>
      <c r="F9" s="18">
        <v>68.72</v>
      </c>
      <c r="G9" s="18">
        <v>298.5</v>
      </c>
      <c r="H9" s="18">
        <v>20</v>
      </c>
      <c r="I9" s="18">
        <v>23.4</v>
      </c>
      <c r="J9" s="56">
        <v>13.8</v>
      </c>
    </row>
    <row r="10" spans="1:10" ht="15.75" x14ac:dyDescent="0.25">
      <c r="B10" s="71" t="s">
        <v>21</v>
      </c>
      <c r="C10" s="71">
        <v>685</v>
      </c>
      <c r="D10" s="71" t="s">
        <v>24</v>
      </c>
      <c r="E10" s="55">
        <v>200</v>
      </c>
      <c r="F10" s="56">
        <v>4.3</v>
      </c>
      <c r="G10" s="56">
        <v>40</v>
      </c>
      <c r="H10" s="56">
        <v>0.53</v>
      </c>
      <c r="I10" s="56">
        <v>0</v>
      </c>
      <c r="J10" s="56">
        <v>9.4700000000000006</v>
      </c>
    </row>
    <row r="11" spans="1:10" ht="15.75" x14ac:dyDescent="0.25">
      <c r="B11" s="80" t="s">
        <v>22</v>
      </c>
      <c r="C11" s="81" t="s">
        <v>11</v>
      </c>
      <c r="D11" s="71" t="s">
        <v>12</v>
      </c>
      <c r="E11" s="5">
        <v>40</v>
      </c>
      <c r="F11" s="18">
        <v>9</v>
      </c>
      <c r="G11" s="18">
        <v>93.53</v>
      </c>
      <c r="H11" s="18">
        <v>3.16</v>
      </c>
      <c r="I11" s="18">
        <v>0.4</v>
      </c>
      <c r="J11" s="56">
        <v>19.32</v>
      </c>
    </row>
    <row r="12" spans="1:10" x14ac:dyDescent="0.25">
      <c r="B12" s="2"/>
      <c r="C12" s="2"/>
      <c r="D12" s="2"/>
      <c r="E12" s="5"/>
      <c r="F12" s="18"/>
      <c r="G12" s="18"/>
      <c r="H12" s="18"/>
      <c r="I12" s="18"/>
      <c r="J12" s="56"/>
    </row>
    <row r="13" spans="1:10" ht="15.75" thickBot="1" x14ac:dyDescent="0.3">
      <c r="A13" s="9"/>
      <c r="B13" s="3"/>
      <c r="C13" s="3"/>
      <c r="D13" s="11" t="s">
        <v>15</v>
      </c>
      <c r="E13" s="16"/>
      <c r="F13" s="19">
        <f>SUM(F7:F12)</f>
        <v>119.69</v>
      </c>
      <c r="G13" s="19">
        <f>SUM(G7:G12)</f>
        <v>599.03</v>
      </c>
      <c r="H13" s="19">
        <f>SUM(H7:H12)</f>
        <v>28.5</v>
      </c>
      <c r="I13" s="19">
        <f>SUM(I7:I12)</f>
        <v>36.449999999999996</v>
      </c>
      <c r="J13" s="19">
        <f>SUM(J7:J12)</f>
        <v>51.35</v>
      </c>
    </row>
    <row r="14" spans="1:10" x14ac:dyDescent="0.25">
      <c r="A14" s="10" t="s">
        <v>27</v>
      </c>
      <c r="B14" s="12"/>
      <c r="C14" s="12"/>
      <c r="D14" s="13"/>
      <c r="E14" s="17"/>
      <c r="F14" s="20"/>
      <c r="G14" s="20"/>
      <c r="H14" s="20"/>
      <c r="I14" s="20"/>
      <c r="J14" s="123"/>
    </row>
    <row r="15" spans="1:10" ht="15.75" x14ac:dyDescent="0.25">
      <c r="A15" s="64"/>
      <c r="B15" s="135" t="s">
        <v>52</v>
      </c>
      <c r="C15" s="136">
        <v>340</v>
      </c>
      <c r="D15" s="135" t="s">
        <v>53</v>
      </c>
      <c r="E15" s="78">
        <v>125</v>
      </c>
      <c r="F15" s="78">
        <v>18.75</v>
      </c>
      <c r="G15" s="79">
        <v>75</v>
      </c>
      <c r="H15" s="79">
        <v>4</v>
      </c>
      <c r="I15" s="79">
        <v>3.38</v>
      </c>
      <c r="J15" s="79">
        <v>7.25</v>
      </c>
    </row>
    <row r="16" spans="1:10" ht="15.75" x14ac:dyDescent="0.25">
      <c r="A16" s="64" t="s">
        <v>18</v>
      </c>
      <c r="B16" s="65" t="s">
        <v>19</v>
      </c>
      <c r="C16" s="66">
        <v>96</v>
      </c>
      <c r="D16" s="65" t="s">
        <v>16</v>
      </c>
      <c r="E16" s="67">
        <v>5</v>
      </c>
      <c r="F16" s="68">
        <v>7.58</v>
      </c>
      <c r="G16" s="68">
        <v>38.5</v>
      </c>
      <c r="H16" s="69">
        <v>5.0000000000000001E-3</v>
      </c>
      <c r="I16" s="68">
        <v>4.1500000000000004</v>
      </c>
      <c r="J16" s="68">
        <v>0.03</v>
      </c>
    </row>
    <row r="17" spans="1:10" ht="15.75" x14ac:dyDescent="0.25">
      <c r="A17" s="64"/>
      <c r="B17" s="71" t="s">
        <v>20</v>
      </c>
      <c r="C17" s="72">
        <v>467</v>
      </c>
      <c r="D17" s="73" t="s">
        <v>54</v>
      </c>
      <c r="E17" s="74">
        <v>80</v>
      </c>
      <c r="F17" s="75">
        <v>36.65</v>
      </c>
      <c r="G17" s="76">
        <v>218.9</v>
      </c>
      <c r="H17" s="77">
        <v>14.67</v>
      </c>
      <c r="I17" s="76">
        <v>17.16</v>
      </c>
      <c r="J17" s="76">
        <v>10.119999999999999</v>
      </c>
    </row>
    <row r="18" spans="1:10" ht="15.75" x14ac:dyDescent="0.25">
      <c r="A18" s="64"/>
      <c r="B18" s="71" t="s">
        <v>21</v>
      </c>
      <c r="C18" s="71">
        <v>685</v>
      </c>
      <c r="D18" s="71" t="s">
        <v>24</v>
      </c>
      <c r="E18" s="78">
        <v>200</v>
      </c>
      <c r="F18" s="79">
        <v>4.3</v>
      </c>
      <c r="G18" s="79">
        <v>40</v>
      </c>
      <c r="H18" s="79">
        <v>0.53</v>
      </c>
      <c r="I18" s="79">
        <v>0</v>
      </c>
      <c r="J18" s="79">
        <v>9.4700000000000006</v>
      </c>
    </row>
    <row r="19" spans="1:10" ht="15.75" x14ac:dyDescent="0.25">
      <c r="A19" s="64"/>
      <c r="B19" s="80" t="s">
        <v>22</v>
      </c>
      <c r="C19" s="81" t="s">
        <v>11</v>
      </c>
      <c r="D19" s="71" t="s">
        <v>12</v>
      </c>
      <c r="E19" s="78">
        <v>20</v>
      </c>
      <c r="F19" s="79">
        <v>4.5</v>
      </c>
      <c r="G19" s="79">
        <v>46.77</v>
      </c>
      <c r="H19" s="79">
        <v>1.58</v>
      </c>
      <c r="I19" s="79">
        <v>0.2</v>
      </c>
      <c r="J19" s="79">
        <v>9.66</v>
      </c>
    </row>
    <row r="20" spans="1:10" ht="15.75" x14ac:dyDescent="0.25">
      <c r="A20" s="64"/>
      <c r="B20" s="80"/>
      <c r="C20" s="82"/>
      <c r="D20" s="83"/>
      <c r="E20" s="84"/>
      <c r="F20" s="75"/>
      <c r="G20" s="79"/>
      <c r="H20" s="85"/>
      <c r="I20" s="86"/>
      <c r="J20" s="86"/>
    </row>
    <row r="21" spans="1:10" ht="16.5" thickBot="1" x14ac:dyDescent="0.3">
      <c r="A21" s="92"/>
      <c r="B21" s="80"/>
      <c r="C21" s="82"/>
      <c r="D21" s="87" t="s">
        <v>15</v>
      </c>
      <c r="E21" s="88"/>
      <c r="F21" s="89">
        <f>SUM(F15:F20)</f>
        <v>71.78</v>
      </c>
      <c r="G21" s="90">
        <f>SUM(G16:G20)</f>
        <v>344.16999999999996</v>
      </c>
      <c r="H21" s="91">
        <f>SUM(H16:H20)</f>
        <v>16.785</v>
      </c>
      <c r="I21" s="91">
        <f>SUM(I16:I20)</f>
        <v>21.51</v>
      </c>
      <c r="J21" s="91">
        <f>SUM(J16:J20)</f>
        <v>29.279999999999998</v>
      </c>
    </row>
    <row r="22" spans="1:10" ht="16.5" thickBot="1" x14ac:dyDescent="0.3">
      <c r="A22" s="10" t="s">
        <v>28</v>
      </c>
      <c r="B22" s="93"/>
      <c r="C22" s="94"/>
      <c r="D22" s="95"/>
      <c r="E22" s="94"/>
      <c r="F22" s="96"/>
      <c r="G22" s="97"/>
      <c r="H22" s="97"/>
      <c r="I22" s="97"/>
      <c r="J22" s="97"/>
    </row>
    <row r="23" spans="1:10" ht="15.75" x14ac:dyDescent="0.25">
      <c r="A23" t="s">
        <v>18</v>
      </c>
      <c r="B23" s="135" t="s">
        <v>52</v>
      </c>
      <c r="C23" s="136">
        <v>340</v>
      </c>
      <c r="D23" s="135" t="s">
        <v>53</v>
      </c>
      <c r="E23" s="54">
        <v>25</v>
      </c>
      <c r="F23" s="48">
        <v>3.75</v>
      </c>
      <c r="G23" s="48">
        <f>G7-G15</f>
        <v>15</v>
      </c>
      <c r="H23" s="48">
        <f t="shared" ref="H23:J23" si="0">H7-H15</f>
        <v>0.79999999999999982</v>
      </c>
      <c r="I23" s="48">
        <f t="shared" si="0"/>
        <v>0.66999999999999993</v>
      </c>
      <c r="J23" s="48">
        <f t="shared" si="0"/>
        <v>1.4499999999999993</v>
      </c>
    </row>
    <row r="24" spans="1:10" ht="15.75" x14ac:dyDescent="0.25">
      <c r="B24" s="65" t="s">
        <v>19</v>
      </c>
      <c r="C24" s="66">
        <v>96</v>
      </c>
      <c r="D24" s="65" t="s">
        <v>16</v>
      </c>
      <c r="E24" s="67">
        <v>5</v>
      </c>
      <c r="F24" s="68">
        <v>7.58</v>
      </c>
      <c r="G24" s="68">
        <v>38.5</v>
      </c>
      <c r="H24" s="69">
        <v>5.0000000000000001E-3</v>
      </c>
      <c r="I24" s="68">
        <v>4.1500000000000004</v>
      </c>
      <c r="J24" s="68">
        <v>0.03</v>
      </c>
    </row>
    <row r="25" spans="1:10" ht="15.75" x14ac:dyDescent="0.25">
      <c r="B25" s="71" t="s">
        <v>20</v>
      </c>
      <c r="C25" s="72">
        <v>467</v>
      </c>
      <c r="D25" s="73" t="s">
        <v>54</v>
      </c>
      <c r="E25" s="55">
        <v>70</v>
      </c>
      <c r="F25" s="79">
        <f>F9-F17</f>
        <v>32.07</v>
      </c>
      <c r="G25" s="79">
        <f t="shared" ref="G25:J25" si="1">G9-G17</f>
        <v>79.599999999999994</v>
      </c>
      <c r="H25" s="79">
        <f t="shared" si="1"/>
        <v>5.33</v>
      </c>
      <c r="I25" s="79">
        <f t="shared" si="1"/>
        <v>6.2399999999999984</v>
      </c>
      <c r="J25" s="79">
        <f t="shared" si="1"/>
        <v>3.6800000000000015</v>
      </c>
    </row>
    <row r="26" spans="1:10" ht="15.75" x14ac:dyDescent="0.25">
      <c r="B26" s="71" t="s">
        <v>21</v>
      </c>
      <c r="C26" s="71">
        <v>685</v>
      </c>
      <c r="D26" s="71" t="s">
        <v>24</v>
      </c>
      <c r="E26" s="55">
        <v>200</v>
      </c>
      <c r="F26" s="56"/>
      <c r="G26" s="56"/>
      <c r="H26" s="56"/>
      <c r="I26" s="56"/>
      <c r="J26" s="56"/>
    </row>
    <row r="27" spans="1:10" ht="15.75" x14ac:dyDescent="0.25">
      <c r="B27" s="80" t="s">
        <v>22</v>
      </c>
      <c r="C27" s="81" t="s">
        <v>11</v>
      </c>
      <c r="D27" s="71" t="s">
        <v>12</v>
      </c>
      <c r="E27" s="78">
        <v>20</v>
      </c>
      <c r="F27" s="79">
        <v>4.5</v>
      </c>
      <c r="G27" s="79">
        <v>46.77</v>
      </c>
      <c r="H27" s="79">
        <v>1.58</v>
      </c>
      <c r="I27" s="79">
        <v>0.2</v>
      </c>
      <c r="J27" s="79">
        <v>9.66</v>
      </c>
    </row>
    <row r="28" spans="1:10" ht="15.75" x14ac:dyDescent="0.25">
      <c r="B28" s="80"/>
      <c r="C28" s="82"/>
      <c r="D28" s="83"/>
      <c r="E28" s="2"/>
      <c r="F28" s="5"/>
      <c r="G28" s="5"/>
      <c r="H28" s="5"/>
      <c r="I28" s="5"/>
      <c r="J28" s="55"/>
    </row>
    <row r="29" spans="1:10" x14ac:dyDescent="0.25">
      <c r="B29" s="2"/>
      <c r="C29" s="2"/>
      <c r="D29" s="60" t="s">
        <v>15</v>
      </c>
      <c r="E29" s="60"/>
      <c r="F29" s="57">
        <f>SUM(F23:F28)</f>
        <v>47.9</v>
      </c>
      <c r="G29" s="57">
        <f>SUM(G23:G28)</f>
        <v>179.87</v>
      </c>
      <c r="H29" s="57">
        <f>SUM(H22:H28)</f>
        <v>7.7149999999999999</v>
      </c>
      <c r="I29" s="57">
        <f>SUM(I22:I28)</f>
        <v>11.259999999999998</v>
      </c>
      <c r="J29" s="57">
        <f>SUM(J22:J28)</f>
        <v>14.82</v>
      </c>
    </row>
    <row r="30" spans="1:10" ht="15.75" thickBot="1" x14ac:dyDescent="0.3">
      <c r="A30" s="9"/>
      <c r="B30" s="3"/>
      <c r="C30" s="3"/>
      <c r="D30" s="58"/>
      <c r="E30" s="58"/>
      <c r="F30" s="59"/>
      <c r="G30" s="59"/>
      <c r="H30" s="59"/>
      <c r="I30" s="59"/>
      <c r="J30" s="59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F40" sqref="F40"/>
    </sheetView>
  </sheetViews>
  <sheetFormatPr defaultRowHeight="15" x14ac:dyDescent="0.25"/>
  <cols>
    <col min="1" max="1" width="13" customWidth="1"/>
    <col min="2" max="2" width="12.42578125" customWidth="1"/>
    <col min="4" max="4" width="31.42578125" customWidth="1"/>
    <col min="6" max="6" width="12" customWidth="1"/>
    <col min="7" max="7" width="15.7109375" customWidth="1"/>
    <col min="10" max="10" width="14.42578125" customWidth="1"/>
  </cols>
  <sheetData>
    <row r="1" spans="1:10" x14ac:dyDescent="0.25">
      <c r="A1" s="38" t="s">
        <v>30</v>
      </c>
      <c r="B1" s="37"/>
      <c r="C1" s="37"/>
      <c r="D1" s="37"/>
      <c r="E1" s="37"/>
      <c r="F1" s="37"/>
      <c r="G1" s="141" t="s">
        <v>31</v>
      </c>
      <c r="H1" s="141"/>
      <c r="I1" s="141"/>
      <c r="J1" s="141"/>
    </row>
    <row r="2" spans="1:10" x14ac:dyDescent="0.25">
      <c r="A2" s="38" t="s">
        <v>32</v>
      </c>
      <c r="B2" s="37"/>
      <c r="C2" s="37"/>
      <c r="D2" s="37"/>
      <c r="E2" s="37"/>
      <c r="F2" s="37"/>
      <c r="G2" s="141" t="s">
        <v>33</v>
      </c>
      <c r="H2" s="141"/>
      <c r="I2" s="141"/>
      <c r="J2" s="141"/>
    </row>
    <row r="3" spans="1:10" x14ac:dyDescent="0.25">
      <c r="A3" s="38" t="s">
        <v>34</v>
      </c>
      <c r="B3" s="37"/>
      <c r="C3" s="37"/>
      <c r="D3" s="37"/>
      <c r="E3" s="37"/>
      <c r="F3" s="37"/>
      <c r="G3" s="141" t="s">
        <v>35</v>
      </c>
      <c r="H3" s="141"/>
      <c r="I3" s="141"/>
      <c r="J3" s="141"/>
    </row>
    <row r="4" spans="1:10" x14ac:dyDescent="0.25">
      <c r="A4" s="40" t="s">
        <v>36</v>
      </c>
      <c r="B4" s="40"/>
      <c r="C4" s="40"/>
      <c r="D4" s="40"/>
      <c r="E4" s="139" t="s">
        <v>37</v>
      </c>
      <c r="F4" s="139"/>
      <c r="G4" s="142" t="s">
        <v>51</v>
      </c>
      <c r="H4" s="142"/>
      <c r="I4" s="142"/>
      <c r="J4" s="142"/>
    </row>
    <row r="5" spans="1:10" ht="15.75" thickBot="1" x14ac:dyDescent="0.3">
      <c r="A5" s="39"/>
      <c r="B5" s="39"/>
      <c r="C5" s="39"/>
      <c r="D5" s="39"/>
      <c r="E5" s="39"/>
      <c r="F5" s="41"/>
      <c r="G5" s="140"/>
      <c r="H5" s="140"/>
      <c r="I5" s="140"/>
      <c r="J5" s="140"/>
    </row>
    <row r="6" spans="1:10" ht="15.75" thickBot="1" x14ac:dyDescent="0.3">
      <c r="A6" s="49" t="s">
        <v>0</v>
      </c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0" t="s">
        <v>38</v>
      </c>
      <c r="H6" s="50" t="s">
        <v>6</v>
      </c>
      <c r="I6" s="50" t="s">
        <v>7</v>
      </c>
      <c r="J6" s="51" t="s">
        <v>8</v>
      </c>
    </row>
    <row r="7" spans="1:10" ht="15.75" x14ac:dyDescent="0.25">
      <c r="B7" s="52" t="s">
        <v>26</v>
      </c>
      <c r="C7" s="98">
        <v>175</v>
      </c>
      <c r="D7" s="8" t="s">
        <v>40</v>
      </c>
      <c r="E7" s="4" t="s">
        <v>41</v>
      </c>
      <c r="F7" s="76">
        <v>22.31</v>
      </c>
      <c r="G7" s="100">
        <v>98.4</v>
      </c>
      <c r="H7" s="101">
        <v>1.46</v>
      </c>
      <c r="I7" s="86">
        <v>3.92</v>
      </c>
      <c r="J7" s="86">
        <v>9.4</v>
      </c>
    </row>
    <row r="8" spans="1:10" ht="15.75" x14ac:dyDescent="0.25">
      <c r="A8" t="s">
        <v>18</v>
      </c>
      <c r="B8" s="2" t="s">
        <v>25</v>
      </c>
      <c r="C8" s="102">
        <v>632</v>
      </c>
      <c r="D8" s="61" t="s">
        <v>44</v>
      </c>
      <c r="E8" s="103" t="s">
        <v>45</v>
      </c>
      <c r="F8" s="76">
        <v>52.52</v>
      </c>
      <c r="G8" s="77">
        <v>169.6</v>
      </c>
      <c r="H8" s="86">
        <v>13.8</v>
      </c>
      <c r="I8" s="86">
        <v>11.2</v>
      </c>
      <c r="J8" s="86">
        <v>3.3</v>
      </c>
    </row>
    <row r="9" spans="1:10" ht="15.75" x14ac:dyDescent="0.25">
      <c r="B9" s="2" t="s">
        <v>23</v>
      </c>
      <c r="C9" s="82">
        <v>516</v>
      </c>
      <c r="D9" s="61" t="s">
        <v>42</v>
      </c>
      <c r="E9" s="5">
        <v>150</v>
      </c>
      <c r="F9" s="56">
        <v>15.43</v>
      </c>
      <c r="G9" s="56">
        <v>201.9</v>
      </c>
      <c r="H9" s="56">
        <v>5.0999999999999996</v>
      </c>
      <c r="I9" s="56">
        <v>7.5</v>
      </c>
      <c r="J9" s="56">
        <v>28.5</v>
      </c>
    </row>
    <row r="10" spans="1:10" ht="15.75" x14ac:dyDescent="0.25">
      <c r="B10" s="2" t="s">
        <v>21</v>
      </c>
      <c r="C10" s="71">
        <v>685</v>
      </c>
      <c r="D10" s="71" t="s">
        <v>24</v>
      </c>
      <c r="E10" s="5">
        <v>200</v>
      </c>
      <c r="F10" s="56">
        <v>4.3</v>
      </c>
      <c r="G10" s="56">
        <v>40</v>
      </c>
      <c r="H10" s="56">
        <v>0.53</v>
      </c>
      <c r="I10" s="56">
        <v>0</v>
      </c>
      <c r="J10" s="56">
        <v>9.4700000000000006</v>
      </c>
    </row>
    <row r="11" spans="1:10" ht="15.75" x14ac:dyDescent="0.25">
      <c r="B11" s="2" t="s">
        <v>22</v>
      </c>
      <c r="C11" s="81" t="s">
        <v>11</v>
      </c>
      <c r="D11" s="83" t="s">
        <v>13</v>
      </c>
      <c r="E11" s="5">
        <v>40</v>
      </c>
      <c r="F11" s="56">
        <v>5.14</v>
      </c>
      <c r="G11" s="56">
        <v>41.96</v>
      </c>
      <c r="H11" s="56">
        <v>2.2400000000000002</v>
      </c>
      <c r="I11" s="56">
        <v>0.44</v>
      </c>
      <c r="J11" s="56">
        <v>19.760000000000002</v>
      </c>
    </row>
    <row r="12" spans="1:10" x14ac:dyDescent="0.25">
      <c r="B12" s="2"/>
      <c r="C12" s="7"/>
      <c r="D12" s="2"/>
      <c r="E12" s="5"/>
      <c r="F12" s="56"/>
      <c r="G12" s="56"/>
      <c r="H12" s="56"/>
      <c r="I12" s="56"/>
      <c r="J12" s="56"/>
    </row>
    <row r="13" spans="1:10" ht="15.75" thickBot="1" x14ac:dyDescent="0.3">
      <c r="A13" s="9"/>
      <c r="B13" s="3"/>
      <c r="C13" s="22"/>
      <c r="D13" s="11" t="s">
        <v>15</v>
      </c>
      <c r="E13" s="16"/>
      <c r="F13" s="19">
        <f>SUM(F7:F12)</f>
        <v>99.699999999999989</v>
      </c>
      <c r="G13" s="19">
        <f>SUM(G7:G12)</f>
        <v>551.86</v>
      </c>
      <c r="H13" s="19">
        <f>SUM(H7:H12)</f>
        <v>23.130000000000003</v>
      </c>
      <c r="I13" s="19">
        <f>SUM(I7:I12)</f>
        <v>23.06</v>
      </c>
      <c r="J13" s="19">
        <f>SUM(J7:J12)</f>
        <v>70.430000000000007</v>
      </c>
    </row>
    <row r="14" spans="1:10" x14ac:dyDescent="0.25">
      <c r="A14" s="10" t="s">
        <v>27</v>
      </c>
      <c r="B14" s="14"/>
      <c r="C14" s="25"/>
      <c r="D14" s="1"/>
      <c r="E14" s="15"/>
      <c r="F14" s="15"/>
      <c r="G14" s="15"/>
      <c r="H14" s="15"/>
      <c r="I14" s="15"/>
      <c r="J14" s="15"/>
    </row>
    <row r="15" spans="1:10" ht="16.5" customHeight="1" x14ac:dyDescent="0.25">
      <c r="A15" s="64"/>
      <c r="B15" s="71" t="s">
        <v>26</v>
      </c>
      <c r="C15" s="98">
        <v>175</v>
      </c>
      <c r="D15" s="8" t="s">
        <v>40</v>
      </c>
      <c r="E15" s="99" t="s">
        <v>17</v>
      </c>
      <c r="F15" s="76">
        <v>17.22</v>
      </c>
      <c r="G15" s="100">
        <v>73.8</v>
      </c>
      <c r="H15" s="101">
        <v>1.1000000000000001</v>
      </c>
      <c r="I15" s="86">
        <v>2.94</v>
      </c>
      <c r="J15" s="86">
        <v>7.05</v>
      </c>
    </row>
    <row r="16" spans="1:10" ht="15.75" x14ac:dyDescent="0.25">
      <c r="A16" s="64" t="s">
        <v>18</v>
      </c>
      <c r="B16" s="71" t="s">
        <v>25</v>
      </c>
      <c r="C16" s="102">
        <v>632</v>
      </c>
      <c r="D16" s="61" t="s">
        <v>44</v>
      </c>
      <c r="E16" s="103" t="s">
        <v>45</v>
      </c>
      <c r="F16" s="76">
        <v>52.52</v>
      </c>
      <c r="G16" s="77">
        <v>169.6</v>
      </c>
      <c r="H16" s="86">
        <v>13.8</v>
      </c>
      <c r="I16" s="86">
        <v>11.2</v>
      </c>
      <c r="J16" s="86">
        <v>3.3</v>
      </c>
    </row>
    <row r="17" spans="1:10" ht="15.75" x14ac:dyDescent="0.25">
      <c r="A17" s="64"/>
      <c r="B17" s="71" t="s">
        <v>23</v>
      </c>
      <c r="C17" s="82">
        <v>516</v>
      </c>
      <c r="D17" s="61" t="s">
        <v>42</v>
      </c>
      <c r="E17" s="103">
        <v>100</v>
      </c>
      <c r="F17" s="104">
        <v>10.29</v>
      </c>
      <c r="G17" s="77">
        <v>134.6</v>
      </c>
      <c r="H17" s="105">
        <v>3.4</v>
      </c>
      <c r="I17" s="106">
        <v>5</v>
      </c>
      <c r="J17" s="77">
        <v>19</v>
      </c>
    </row>
    <row r="18" spans="1:10" ht="15.75" x14ac:dyDescent="0.25">
      <c r="A18" s="64"/>
      <c r="B18" s="71" t="s">
        <v>21</v>
      </c>
      <c r="C18" s="71">
        <v>685</v>
      </c>
      <c r="D18" s="71" t="s">
        <v>24</v>
      </c>
      <c r="E18" s="78">
        <v>200</v>
      </c>
      <c r="F18" s="79">
        <v>4.3</v>
      </c>
      <c r="G18" s="79">
        <v>40</v>
      </c>
      <c r="H18" s="79">
        <v>0.53</v>
      </c>
      <c r="I18" s="79">
        <v>0</v>
      </c>
      <c r="J18" s="79">
        <v>9.4700000000000006</v>
      </c>
    </row>
    <row r="19" spans="1:10" ht="15.75" x14ac:dyDescent="0.25">
      <c r="A19" s="64"/>
      <c r="B19" s="71" t="s">
        <v>22</v>
      </c>
      <c r="C19" s="81" t="s">
        <v>11</v>
      </c>
      <c r="D19" s="83" t="s">
        <v>13</v>
      </c>
      <c r="E19" s="84">
        <v>40</v>
      </c>
      <c r="F19" s="86">
        <v>5.14</v>
      </c>
      <c r="G19" s="86">
        <v>41.96</v>
      </c>
      <c r="H19" s="86">
        <v>2.2400000000000002</v>
      </c>
      <c r="I19" s="86">
        <v>0.44</v>
      </c>
      <c r="J19" s="86">
        <v>19.760000000000002</v>
      </c>
    </row>
    <row r="20" spans="1:10" ht="15.75" x14ac:dyDescent="0.25">
      <c r="A20" s="64"/>
      <c r="B20" s="71"/>
      <c r="C20" s="81"/>
      <c r="D20" s="83"/>
      <c r="E20" s="84"/>
      <c r="F20" s="86"/>
      <c r="G20" s="86"/>
      <c r="H20" s="86"/>
      <c r="I20" s="86"/>
      <c r="J20" s="86"/>
    </row>
    <row r="21" spans="1:10" ht="15.75" x14ac:dyDescent="0.25">
      <c r="A21" s="64"/>
      <c r="B21" s="107"/>
      <c r="C21" s="82"/>
      <c r="D21" s="87" t="s">
        <v>15</v>
      </c>
      <c r="E21" s="88"/>
      <c r="F21" s="108">
        <f>SUM(F15:F20)</f>
        <v>89.47</v>
      </c>
      <c r="G21" s="91">
        <f>SUM(G15:G20)</f>
        <v>459.96</v>
      </c>
      <c r="H21" s="91">
        <f>SUM(H15:H20)</f>
        <v>21.07</v>
      </c>
      <c r="I21" s="91">
        <f>SUM(I15:I20)</f>
        <v>19.580000000000002</v>
      </c>
      <c r="J21" s="91">
        <f>SUM(J15:J20)</f>
        <v>58.58</v>
      </c>
    </row>
    <row r="22" spans="1:10" ht="16.5" thickBot="1" x14ac:dyDescent="0.3">
      <c r="A22" s="92"/>
      <c r="B22" s="93"/>
      <c r="C22" s="94"/>
      <c r="D22" s="109"/>
      <c r="E22" s="110"/>
      <c r="F22" s="96"/>
      <c r="G22" s="96"/>
      <c r="H22" s="97"/>
      <c r="I22" s="97"/>
      <c r="J22" s="97"/>
    </row>
    <row r="23" spans="1:10" x14ac:dyDescent="0.25">
      <c r="A23" s="10" t="s">
        <v>28</v>
      </c>
      <c r="B23" s="14"/>
      <c r="C23" s="25"/>
      <c r="D23" s="1"/>
      <c r="E23" s="15"/>
      <c r="F23" s="15"/>
      <c r="G23" s="15"/>
      <c r="H23" s="15"/>
      <c r="I23" s="15"/>
      <c r="J23" s="15"/>
    </row>
    <row r="24" spans="1:10" ht="15.75" x14ac:dyDescent="0.25">
      <c r="B24" s="2" t="s">
        <v>26</v>
      </c>
      <c r="C24" s="98">
        <v>175</v>
      </c>
      <c r="D24" s="8" t="s">
        <v>40</v>
      </c>
      <c r="E24" s="4">
        <v>200</v>
      </c>
      <c r="F24" s="137">
        <f>F7-F15</f>
        <v>5.09</v>
      </c>
      <c r="G24" s="137">
        <f t="shared" ref="G24:J24" si="0">G7-G15</f>
        <v>24.600000000000009</v>
      </c>
      <c r="H24" s="137">
        <f t="shared" si="0"/>
        <v>0.35999999999999988</v>
      </c>
      <c r="I24" s="137">
        <f t="shared" si="0"/>
        <v>0.98</v>
      </c>
      <c r="J24" s="137">
        <f t="shared" si="0"/>
        <v>2.3500000000000005</v>
      </c>
    </row>
    <row r="25" spans="1:10" ht="15.75" x14ac:dyDescent="0.25">
      <c r="A25" t="s">
        <v>18</v>
      </c>
      <c r="B25" s="2" t="s">
        <v>25</v>
      </c>
      <c r="C25" s="102">
        <v>632</v>
      </c>
      <c r="D25" s="61" t="s">
        <v>44</v>
      </c>
      <c r="E25" s="5" t="s">
        <v>45</v>
      </c>
      <c r="F25" s="55"/>
      <c r="G25" s="56"/>
      <c r="H25" s="56"/>
      <c r="I25" s="56"/>
      <c r="J25" s="56"/>
    </row>
    <row r="26" spans="1:10" ht="15.75" x14ac:dyDescent="0.25">
      <c r="B26" s="2" t="s">
        <v>23</v>
      </c>
      <c r="C26" s="82">
        <v>516</v>
      </c>
      <c r="D26" s="61" t="s">
        <v>42</v>
      </c>
      <c r="E26" s="5">
        <v>50</v>
      </c>
      <c r="F26" s="56">
        <f>F9-F17</f>
        <v>5.1400000000000006</v>
      </c>
      <c r="G26" s="56">
        <f>G9-G17</f>
        <v>67.300000000000011</v>
      </c>
      <c r="H26" s="56">
        <f t="shared" ref="H26:J26" si="1">H9-H17</f>
        <v>1.6999999999999997</v>
      </c>
      <c r="I26" s="56">
        <f t="shared" si="1"/>
        <v>2.5</v>
      </c>
      <c r="J26" s="56">
        <f t="shared" si="1"/>
        <v>9.5</v>
      </c>
    </row>
    <row r="27" spans="1:10" ht="15.75" x14ac:dyDescent="0.25">
      <c r="B27" s="2" t="s">
        <v>21</v>
      </c>
      <c r="C27" s="71">
        <v>685</v>
      </c>
      <c r="D27" s="71" t="s">
        <v>24</v>
      </c>
      <c r="E27" s="5">
        <v>200</v>
      </c>
      <c r="F27" s="5"/>
      <c r="G27" s="56"/>
      <c r="H27" s="56"/>
      <c r="I27" s="56"/>
      <c r="J27" s="56"/>
    </row>
    <row r="28" spans="1:10" ht="15.75" x14ac:dyDescent="0.25">
      <c r="B28" s="2" t="s">
        <v>22</v>
      </c>
      <c r="C28" s="81" t="s">
        <v>11</v>
      </c>
      <c r="D28" s="83" t="s">
        <v>13</v>
      </c>
      <c r="E28" s="5">
        <v>40</v>
      </c>
      <c r="F28" s="5"/>
      <c r="G28" s="56"/>
      <c r="H28" s="56"/>
      <c r="I28" s="56"/>
      <c r="J28" s="56"/>
    </row>
    <row r="29" spans="1:10" x14ac:dyDescent="0.25">
      <c r="B29" s="2"/>
      <c r="C29" s="2"/>
      <c r="D29" s="2"/>
      <c r="E29" s="2"/>
      <c r="F29" s="5"/>
      <c r="G29" s="56"/>
      <c r="H29" s="56"/>
      <c r="I29" s="56"/>
      <c r="J29" s="56"/>
    </row>
    <row r="30" spans="1:10" ht="15.75" thickBot="1" x14ac:dyDescent="0.3">
      <c r="A30" s="9"/>
      <c r="B30" s="3"/>
      <c r="C30" s="3"/>
      <c r="D30" s="11" t="s">
        <v>15</v>
      </c>
      <c r="E30" s="11"/>
      <c r="F30" s="16">
        <f>SUM(F24:F29)</f>
        <v>10.23</v>
      </c>
      <c r="G30" s="19">
        <f>SUM(G24:G29)</f>
        <v>91.90000000000002</v>
      </c>
      <c r="H30" s="19">
        <f>SUM(H24:H29)</f>
        <v>2.0599999999999996</v>
      </c>
      <c r="I30" s="19">
        <f>SUM(I24:I29)</f>
        <v>3.48</v>
      </c>
      <c r="J30" s="19">
        <f>SUM(J24:J29)</f>
        <v>11.850000000000001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G36" sqref="G36"/>
    </sheetView>
  </sheetViews>
  <sheetFormatPr defaultRowHeight="15" x14ac:dyDescent="0.25"/>
  <cols>
    <col min="1" max="1" width="12.5703125" customWidth="1"/>
    <col min="2" max="2" width="13.42578125" customWidth="1"/>
    <col min="3" max="3" width="10.42578125" customWidth="1"/>
    <col min="4" max="4" width="28" customWidth="1"/>
    <col min="7" max="7" width="14.140625" customWidth="1"/>
    <col min="10" max="10" width="11.7109375" customWidth="1"/>
  </cols>
  <sheetData>
    <row r="1" spans="1:10" x14ac:dyDescent="0.25">
      <c r="A1" s="43" t="s">
        <v>30</v>
      </c>
      <c r="B1" s="42"/>
      <c r="C1" s="42"/>
      <c r="D1" s="42"/>
      <c r="E1" s="42"/>
      <c r="F1" s="42"/>
      <c r="G1" s="141" t="s">
        <v>31</v>
      </c>
      <c r="H1" s="141"/>
      <c r="I1" s="141"/>
      <c r="J1" s="141"/>
    </row>
    <row r="2" spans="1:10" x14ac:dyDescent="0.25">
      <c r="A2" s="43" t="s">
        <v>32</v>
      </c>
      <c r="B2" s="42"/>
      <c r="C2" s="42"/>
      <c r="D2" s="42"/>
      <c r="E2" s="42"/>
      <c r="F2" s="42"/>
      <c r="G2" s="141" t="s">
        <v>33</v>
      </c>
      <c r="H2" s="141"/>
      <c r="I2" s="141"/>
      <c r="J2" s="141"/>
    </row>
    <row r="3" spans="1:10" x14ac:dyDescent="0.25">
      <c r="A3" s="43" t="s">
        <v>34</v>
      </c>
      <c r="B3" s="42"/>
      <c r="C3" s="42"/>
      <c r="D3" s="42"/>
      <c r="E3" s="42"/>
      <c r="F3" s="42"/>
      <c r="G3" s="141" t="s">
        <v>35</v>
      </c>
      <c r="H3" s="141"/>
      <c r="I3" s="141"/>
      <c r="J3" s="141"/>
    </row>
    <row r="4" spans="1:10" x14ac:dyDescent="0.25">
      <c r="A4" s="45" t="s">
        <v>36</v>
      </c>
      <c r="B4" s="45"/>
      <c r="C4" s="45"/>
      <c r="D4" s="45"/>
      <c r="E4" s="139" t="s">
        <v>37</v>
      </c>
      <c r="F4" s="139"/>
      <c r="G4" s="142" t="s">
        <v>51</v>
      </c>
      <c r="H4" s="142"/>
      <c r="I4" s="142"/>
      <c r="J4" s="142"/>
    </row>
    <row r="5" spans="1:10" ht="15.75" thickBot="1" x14ac:dyDescent="0.3">
      <c r="A5" s="44"/>
      <c r="B5" s="44"/>
      <c r="C5" s="44"/>
      <c r="D5" s="44"/>
      <c r="E5" s="44"/>
      <c r="F5" s="46"/>
      <c r="G5" s="140"/>
      <c r="H5" s="140"/>
      <c r="I5" s="140"/>
      <c r="J5" s="140"/>
    </row>
    <row r="6" spans="1:10" ht="15.75" thickBot="1" x14ac:dyDescent="0.3">
      <c r="A6" s="49" t="s">
        <v>0</v>
      </c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0" t="s">
        <v>38</v>
      </c>
      <c r="H6" s="50" t="s">
        <v>6</v>
      </c>
      <c r="I6" s="50" t="s">
        <v>7</v>
      </c>
      <c r="J6" s="51" t="s">
        <v>8</v>
      </c>
    </row>
    <row r="7" spans="1:10" ht="15.75" x14ac:dyDescent="0.25">
      <c r="A7" t="s">
        <v>14</v>
      </c>
      <c r="B7" s="52" t="s">
        <v>25</v>
      </c>
      <c r="C7" s="102">
        <v>632</v>
      </c>
      <c r="D7" s="61" t="s">
        <v>44</v>
      </c>
      <c r="E7" s="54" t="s">
        <v>56</v>
      </c>
      <c r="F7" s="48">
        <v>71.97</v>
      </c>
      <c r="G7" s="48">
        <v>203.52</v>
      </c>
      <c r="H7" s="48">
        <v>16.559999999999999</v>
      </c>
      <c r="I7" s="48">
        <v>13.44</v>
      </c>
      <c r="J7" s="48">
        <v>3.96</v>
      </c>
    </row>
    <row r="8" spans="1:10" ht="15.75" customHeight="1" x14ac:dyDescent="0.25">
      <c r="B8" s="2" t="s">
        <v>23</v>
      </c>
      <c r="C8" s="82">
        <v>516</v>
      </c>
      <c r="D8" s="61" t="s">
        <v>42</v>
      </c>
      <c r="E8" s="5">
        <v>180</v>
      </c>
      <c r="F8" s="56">
        <v>18.52</v>
      </c>
      <c r="G8" s="56">
        <v>242.28</v>
      </c>
      <c r="H8" s="56">
        <v>6.12</v>
      </c>
      <c r="I8" s="56">
        <v>9</v>
      </c>
      <c r="J8" s="56">
        <v>34.200000000000003</v>
      </c>
    </row>
    <row r="9" spans="1:10" ht="15.75" x14ac:dyDescent="0.25">
      <c r="B9" s="2" t="s">
        <v>21</v>
      </c>
      <c r="C9" s="71">
        <v>685</v>
      </c>
      <c r="D9" s="71" t="s">
        <v>24</v>
      </c>
      <c r="E9" s="5">
        <v>200</v>
      </c>
      <c r="F9" s="56">
        <v>4.3</v>
      </c>
      <c r="G9" s="56">
        <v>40</v>
      </c>
      <c r="H9" s="56">
        <v>0.53</v>
      </c>
      <c r="I9" s="56">
        <v>0</v>
      </c>
      <c r="J9" s="56">
        <v>9.4700000000000006</v>
      </c>
    </row>
    <row r="10" spans="1:10" ht="15.75" x14ac:dyDescent="0.25">
      <c r="B10" s="2" t="s">
        <v>22</v>
      </c>
      <c r="C10" s="81" t="s">
        <v>11</v>
      </c>
      <c r="D10" s="83" t="s">
        <v>13</v>
      </c>
      <c r="E10" s="5">
        <v>40</v>
      </c>
      <c r="F10" s="56">
        <v>5.14</v>
      </c>
      <c r="G10" s="56">
        <v>41.96</v>
      </c>
      <c r="H10" s="56">
        <v>2.2400000000000002</v>
      </c>
      <c r="I10" s="56">
        <v>0.44</v>
      </c>
      <c r="J10" s="56">
        <v>19.760000000000002</v>
      </c>
    </row>
    <row r="11" spans="1:10" ht="15.75" x14ac:dyDescent="0.25">
      <c r="B11" s="2"/>
      <c r="C11" s="81"/>
      <c r="D11" s="71"/>
      <c r="E11" s="5"/>
      <c r="F11" s="56"/>
      <c r="G11" s="56"/>
      <c r="H11" s="56"/>
      <c r="I11" s="56"/>
      <c r="J11" s="56"/>
    </row>
    <row r="12" spans="1:10" ht="15.75" thickBot="1" x14ac:dyDescent="0.3">
      <c r="A12" s="9"/>
      <c r="B12" s="53"/>
      <c r="C12" s="22"/>
      <c r="D12" s="11" t="s">
        <v>15</v>
      </c>
      <c r="E12" s="16"/>
      <c r="F12" s="19">
        <f>SUM(F7:F11)</f>
        <v>99.929999999999993</v>
      </c>
      <c r="G12" s="19">
        <f>SUM(G7:G11)</f>
        <v>527.76</v>
      </c>
      <c r="H12" s="19">
        <f>SUM(H7:H11)</f>
        <v>25.450000000000003</v>
      </c>
      <c r="I12" s="19">
        <f>SUM(I7:I11)</f>
        <v>22.88</v>
      </c>
      <c r="J12" s="19">
        <f>SUM(J7:J11)</f>
        <v>67.39</v>
      </c>
    </row>
    <row r="13" spans="1:10" x14ac:dyDescent="0.25">
      <c r="A13" s="131" t="s">
        <v>27</v>
      </c>
      <c r="B13" s="12"/>
      <c r="C13" s="24"/>
      <c r="D13" s="13"/>
      <c r="E13" s="17"/>
      <c r="F13" s="21"/>
      <c r="G13" s="21"/>
      <c r="H13" s="21"/>
      <c r="I13" s="21"/>
      <c r="J13" s="21"/>
    </row>
    <row r="14" spans="1:10" ht="15.75" x14ac:dyDescent="0.25">
      <c r="A14" s="138"/>
      <c r="B14" s="130" t="s">
        <v>25</v>
      </c>
      <c r="C14" s="102">
        <v>632</v>
      </c>
      <c r="D14" s="61" t="s">
        <v>44</v>
      </c>
      <c r="E14" s="103" t="s">
        <v>45</v>
      </c>
      <c r="F14" s="76">
        <v>52.52</v>
      </c>
      <c r="G14" s="77">
        <v>169.6</v>
      </c>
      <c r="H14" s="86">
        <v>13.8</v>
      </c>
      <c r="I14" s="86">
        <v>11.2</v>
      </c>
      <c r="J14" s="86">
        <v>3.3</v>
      </c>
    </row>
    <row r="15" spans="1:10" ht="15.75" customHeight="1" x14ac:dyDescent="0.25">
      <c r="A15" s="138" t="s">
        <v>14</v>
      </c>
      <c r="B15" s="130" t="s">
        <v>23</v>
      </c>
      <c r="C15" s="82">
        <v>516</v>
      </c>
      <c r="D15" s="61" t="s">
        <v>42</v>
      </c>
      <c r="E15" s="103">
        <v>100</v>
      </c>
      <c r="F15" s="104">
        <v>10.29</v>
      </c>
      <c r="G15" s="77">
        <v>134.6</v>
      </c>
      <c r="H15" s="105">
        <v>3.4</v>
      </c>
      <c r="I15" s="106">
        <v>5</v>
      </c>
      <c r="J15" s="77">
        <v>19</v>
      </c>
    </row>
    <row r="16" spans="1:10" ht="15.75" x14ac:dyDescent="0.25">
      <c r="A16" s="64"/>
      <c r="B16" s="130" t="s">
        <v>21</v>
      </c>
      <c r="C16" s="71">
        <v>685</v>
      </c>
      <c r="D16" s="71" t="s">
        <v>24</v>
      </c>
      <c r="E16" s="78">
        <v>200</v>
      </c>
      <c r="F16" s="79">
        <v>4.3</v>
      </c>
      <c r="G16" s="79">
        <v>40</v>
      </c>
      <c r="H16" s="79">
        <v>0.53</v>
      </c>
      <c r="I16" s="79">
        <v>0</v>
      </c>
      <c r="J16" s="79">
        <v>9.4700000000000006</v>
      </c>
    </row>
    <row r="17" spans="1:10" ht="15.75" x14ac:dyDescent="0.25">
      <c r="A17" s="64"/>
      <c r="B17" s="130" t="s">
        <v>22</v>
      </c>
      <c r="C17" s="81" t="s">
        <v>11</v>
      </c>
      <c r="D17" s="83" t="s">
        <v>13</v>
      </c>
      <c r="E17" s="84">
        <v>40</v>
      </c>
      <c r="F17" s="86">
        <v>5.14</v>
      </c>
      <c r="G17" s="86">
        <v>41.96</v>
      </c>
      <c r="H17" s="86">
        <v>2.2400000000000002</v>
      </c>
      <c r="I17" s="86">
        <v>0.44</v>
      </c>
      <c r="J17" s="86">
        <v>19.760000000000002</v>
      </c>
    </row>
    <row r="18" spans="1:10" ht="15.75" x14ac:dyDescent="0.25">
      <c r="A18" s="64"/>
      <c r="B18" s="112"/>
      <c r="C18" s="81"/>
      <c r="D18" s="71"/>
      <c r="E18" s="78"/>
      <c r="F18" s="79"/>
      <c r="G18" s="79"/>
      <c r="H18" s="79"/>
      <c r="I18" s="79"/>
      <c r="J18" s="79"/>
    </row>
    <row r="19" spans="1:10" ht="15.75" x14ac:dyDescent="0.25">
      <c r="A19" s="64"/>
      <c r="B19" s="112"/>
      <c r="C19" s="80"/>
      <c r="D19" s="113" t="s">
        <v>15</v>
      </c>
      <c r="E19" s="114"/>
      <c r="F19" s="108">
        <f>SUM(F13:F18)</f>
        <v>72.25</v>
      </c>
      <c r="G19" s="108">
        <f>SUM(G13:G18)</f>
        <v>386.15999999999997</v>
      </c>
      <c r="H19" s="108">
        <f>SUM(H13:H18)</f>
        <v>19.97</v>
      </c>
      <c r="I19" s="108">
        <f>SUM(I14:I18)</f>
        <v>16.64</v>
      </c>
      <c r="J19" s="108">
        <f>SUM(J13:J18)</f>
        <v>51.53</v>
      </c>
    </row>
    <row r="20" spans="1:10" ht="16.5" thickBot="1" x14ac:dyDescent="0.3">
      <c r="A20" s="92"/>
      <c r="B20" s="115"/>
      <c r="C20" s="93"/>
      <c r="D20" s="116"/>
      <c r="E20" s="117"/>
      <c r="F20" s="118"/>
      <c r="G20" s="118"/>
      <c r="H20" s="118"/>
      <c r="I20" s="118"/>
      <c r="J20" s="118"/>
    </row>
    <row r="21" spans="1:10" x14ac:dyDescent="0.25">
      <c r="A21" s="23" t="s">
        <v>29</v>
      </c>
      <c r="B21" s="125"/>
      <c r="C21" s="128"/>
      <c r="D21" s="126"/>
      <c r="E21" s="127"/>
      <c r="F21" s="129"/>
      <c r="G21" s="129"/>
      <c r="H21" s="129"/>
      <c r="I21" s="129"/>
      <c r="J21" s="129"/>
    </row>
    <row r="22" spans="1:10" ht="15.75" x14ac:dyDescent="0.25">
      <c r="A22" t="s">
        <v>14</v>
      </c>
      <c r="B22" s="52" t="s">
        <v>25</v>
      </c>
      <c r="C22" s="102">
        <v>632</v>
      </c>
      <c r="D22" s="61" t="s">
        <v>44</v>
      </c>
      <c r="E22" s="54">
        <v>25</v>
      </c>
      <c r="F22" s="48">
        <f>F7-F14</f>
        <v>19.449999999999996</v>
      </c>
      <c r="G22" s="48">
        <f>G7-G14</f>
        <v>33.920000000000016</v>
      </c>
      <c r="H22" s="48">
        <f t="shared" ref="H22:J22" si="0">H7-H14</f>
        <v>2.759999999999998</v>
      </c>
      <c r="I22" s="48">
        <f t="shared" si="0"/>
        <v>2.2400000000000002</v>
      </c>
      <c r="J22" s="48">
        <f t="shared" si="0"/>
        <v>0.66000000000000014</v>
      </c>
    </row>
    <row r="23" spans="1:10" ht="16.5" customHeight="1" x14ac:dyDescent="0.25">
      <c r="B23" s="2" t="s">
        <v>23</v>
      </c>
      <c r="C23" s="82">
        <v>516</v>
      </c>
      <c r="D23" s="61" t="s">
        <v>42</v>
      </c>
      <c r="E23" s="5">
        <v>80</v>
      </c>
      <c r="F23" s="56">
        <f>F8-F15</f>
        <v>8.23</v>
      </c>
      <c r="G23" s="56">
        <f>G8-G15</f>
        <v>107.68</v>
      </c>
      <c r="H23" s="56">
        <f>H8-H15</f>
        <v>2.72</v>
      </c>
      <c r="I23" s="56">
        <f>I8-I15</f>
        <v>4</v>
      </c>
      <c r="J23" s="56">
        <f>J8-J15</f>
        <v>15.200000000000003</v>
      </c>
    </row>
    <row r="24" spans="1:10" ht="15.75" x14ac:dyDescent="0.25">
      <c r="B24" s="2" t="s">
        <v>21</v>
      </c>
      <c r="C24" s="71">
        <v>685</v>
      </c>
      <c r="D24" s="71" t="s">
        <v>24</v>
      </c>
      <c r="E24" s="5">
        <v>200</v>
      </c>
      <c r="F24" s="56"/>
      <c r="G24" s="56"/>
      <c r="H24" s="56"/>
      <c r="I24" s="56"/>
      <c r="J24" s="56"/>
    </row>
    <row r="25" spans="1:10" ht="15.75" x14ac:dyDescent="0.25">
      <c r="B25" s="2" t="s">
        <v>22</v>
      </c>
      <c r="C25" s="81" t="s">
        <v>11</v>
      </c>
      <c r="D25" s="83" t="s">
        <v>13</v>
      </c>
      <c r="E25" s="84">
        <v>40</v>
      </c>
      <c r="F25" s="86"/>
      <c r="G25" s="86"/>
      <c r="H25" s="86"/>
      <c r="I25" s="86"/>
      <c r="J25" s="86"/>
    </row>
    <row r="26" spans="1:10" ht="15.75" x14ac:dyDescent="0.25">
      <c r="B26" s="2"/>
      <c r="C26" s="81"/>
      <c r="D26" s="71"/>
      <c r="E26" s="5"/>
      <c r="F26" s="56"/>
      <c r="G26" s="56"/>
      <c r="H26" s="56"/>
      <c r="I26" s="56"/>
      <c r="J26" s="56"/>
    </row>
    <row r="27" spans="1:10" ht="15.75" thickBot="1" x14ac:dyDescent="0.3">
      <c r="A27" s="9"/>
      <c r="B27" s="3"/>
      <c r="C27" s="22"/>
      <c r="D27" s="11" t="s">
        <v>15</v>
      </c>
      <c r="E27" s="26"/>
      <c r="F27" s="19">
        <f>SUM(F22:F26)</f>
        <v>27.679999999999996</v>
      </c>
      <c r="G27" s="19">
        <f>SUM(G22:G26)</f>
        <v>141.60000000000002</v>
      </c>
      <c r="H27" s="19">
        <f>SUM(H22:H26)</f>
        <v>5.4799999999999986</v>
      </c>
      <c r="I27" s="19">
        <f>SUM(I22:I26)</f>
        <v>6.24</v>
      </c>
      <c r="J27" s="19">
        <f>SUM(J22:J26)</f>
        <v>15.860000000000003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N30" sqref="N30"/>
    </sheetView>
  </sheetViews>
  <sheetFormatPr defaultRowHeight="15" x14ac:dyDescent="0.25"/>
  <cols>
    <col min="1" max="1" width="13.140625" customWidth="1"/>
    <col min="2" max="2" width="14.5703125" customWidth="1"/>
    <col min="4" max="4" width="29.140625" customWidth="1"/>
    <col min="7" max="7" width="16.85546875" customWidth="1"/>
    <col min="10" max="10" width="10.85546875" customWidth="1"/>
  </cols>
  <sheetData>
    <row r="1" spans="1:10" x14ac:dyDescent="0.25">
      <c r="A1" s="47" t="s">
        <v>30</v>
      </c>
      <c r="B1" s="42"/>
      <c r="C1" s="42"/>
      <c r="D1" s="42"/>
      <c r="E1" s="42"/>
      <c r="F1" s="42"/>
      <c r="G1" s="141" t="s">
        <v>31</v>
      </c>
      <c r="H1" s="141"/>
      <c r="I1" s="141"/>
      <c r="J1" s="141"/>
    </row>
    <row r="2" spans="1:10" x14ac:dyDescent="0.25">
      <c r="A2" s="47" t="s">
        <v>32</v>
      </c>
      <c r="B2" s="42"/>
      <c r="C2" s="42"/>
      <c r="D2" s="42"/>
      <c r="E2" s="42"/>
      <c r="F2" s="42"/>
      <c r="G2" s="141" t="s">
        <v>33</v>
      </c>
      <c r="H2" s="141"/>
      <c r="I2" s="141"/>
      <c r="J2" s="141"/>
    </row>
    <row r="3" spans="1:10" x14ac:dyDescent="0.25">
      <c r="A3" s="47" t="s">
        <v>34</v>
      </c>
      <c r="B3" s="42"/>
      <c r="C3" s="42"/>
      <c r="D3" s="42"/>
      <c r="E3" s="42"/>
      <c r="F3" s="42"/>
      <c r="G3" s="141" t="s">
        <v>35</v>
      </c>
      <c r="H3" s="141"/>
      <c r="I3" s="141"/>
      <c r="J3" s="141"/>
    </row>
    <row r="4" spans="1:10" x14ac:dyDescent="0.25">
      <c r="A4" s="45" t="s">
        <v>36</v>
      </c>
      <c r="B4" s="45"/>
      <c r="C4" s="45"/>
      <c r="D4" s="45"/>
      <c r="E4" s="139" t="s">
        <v>37</v>
      </c>
      <c r="F4" s="139"/>
      <c r="G4" s="142" t="s">
        <v>39</v>
      </c>
      <c r="H4" s="142"/>
      <c r="I4" s="142"/>
      <c r="J4" s="142"/>
    </row>
    <row r="5" spans="1:10" ht="15.75" thickBot="1" x14ac:dyDescent="0.3">
      <c r="A5" s="44"/>
      <c r="B5" s="44"/>
      <c r="C5" s="44"/>
      <c r="D5" s="44"/>
      <c r="E5" s="44"/>
      <c r="F5" s="46"/>
      <c r="G5" s="140"/>
      <c r="H5" s="140"/>
      <c r="I5" s="140"/>
      <c r="J5" s="140"/>
    </row>
    <row r="6" spans="1:10" ht="16.5" thickBot="1" x14ac:dyDescent="0.3">
      <c r="A6" s="62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38</v>
      </c>
      <c r="H6" s="62" t="s">
        <v>6</v>
      </c>
      <c r="I6" s="62" t="s">
        <v>7</v>
      </c>
      <c r="J6" s="63" t="s">
        <v>8</v>
      </c>
    </row>
    <row r="7" spans="1:10" ht="16.5" thickBot="1" x14ac:dyDescent="0.3">
      <c r="A7" s="64" t="s">
        <v>9</v>
      </c>
      <c r="B7" s="65" t="s">
        <v>49</v>
      </c>
      <c r="C7" s="66">
        <v>340</v>
      </c>
      <c r="D7" s="65" t="s">
        <v>50</v>
      </c>
      <c r="E7" s="67">
        <v>125</v>
      </c>
      <c r="F7" s="68">
        <v>18.75</v>
      </c>
      <c r="G7" s="68">
        <v>75</v>
      </c>
      <c r="H7" s="68">
        <v>4</v>
      </c>
      <c r="I7" s="68">
        <v>2.7</v>
      </c>
      <c r="J7" s="70">
        <v>5.8</v>
      </c>
    </row>
    <row r="8" spans="1:10" ht="14.25" customHeight="1" x14ac:dyDescent="0.25">
      <c r="A8" s="64" t="s">
        <v>18</v>
      </c>
      <c r="B8" s="65" t="s">
        <v>46</v>
      </c>
      <c r="C8" s="66">
        <v>311</v>
      </c>
      <c r="D8" s="65" t="s">
        <v>47</v>
      </c>
      <c r="E8" s="67" t="s">
        <v>17</v>
      </c>
      <c r="F8" s="68">
        <v>26.06</v>
      </c>
      <c r="G8" s="68">
        <v>175.2</v>
      </c>
      <c r="H8" s="68">
        <v>4.2</v>
      </c>
      <c r="I8" s="68">
        <v>7.8</v>
      </c>
      <c r="J8" s="70">
        <v>19.8</v>
      </c>
    </row>
    <row r="9" spans="1:10" ht="15.75" x14ac:dyDescent="0.25">
      <c r="A9" s="64"/>
      <c r="B9" s="71" t="s">
        <v>19</v>
      </c>
      <c r="C9" s="71">
        <v>96</v>
      </c>
      <c r="D9" s="124" t="s">
        <v>16</v>
      </c>
      <c r="E9" s="78">
        <v>5</v>
      </c>
      <c r="F9" s="79">
        <v>7.58</v>
      </c>
      <c r="G9" s="79">
        <v>38.5</v>
      </c>
      <c r="H9" s="79">
        <v>0.01</v>
      </c>
      <c r="I9" s="79">
        <v>4.1500000000000004</v>
      </c>
      <c r="J9" s="79">
        <v>0.03</v>
      </c>
    </row>
    <row r="10" spans="1:10" ht="15.75" x14ac:dyDescent="0.25">
      <c r="A10" s="64"/>
      <c r="B10" s="80" t="s">
        <v>21</v>
      </c>
      <c r="C10" s="81">
        <v>943</v>
      </c>
      <c r="D10" s="71" t="s">
        <v>48</v>
      </c>
      <c r="E10" s="78">
        <v>200</v>
      </c>
      <c r="F10" s="79">
        <v>3.73</v>
      </c>
      <c r="G10" s="79">
        <v>40</v>
      </c>
      <c r="H10" s="79">
        <v>0.53</v>
      </c>
      <c r="I10" s="79">
        <v>0</v>
      </c>
      <c r="J10" s="79">
        <v>9.4700000000000006</v>
      </c>
    </row>
    <row r="11" spans="1:10" ht="15.75" x14ac:dyDescent="0.25">
      <c r="A11" s="64"/>
      <c r="B11" s="80" t="s">
        <v>22</v>
      </c>
      <c r="C11" s="81" t="s">
        <v>11</v>
      </c>
      <c r="D11" s="83" t="s">
        <v>12</v>
      </c>
      <c r="E11" s="84">
        <v>30</v>
      </c>
      <c r="F11" s="75">
        <v>6.75</v>
      </c>
      <c r="G11" s="79">
        <v>70.150000000000006</v>
      </c>
      <c r="H11" s="85">
        <v>2.37</v>
      </c>
      <c r="I11" s="86">
        <v>0.3</v>
      </c>
      <c r="J11" s="86">
        <v>14.49</v>
      </c>
    </row>
    <row r="12" spans="1:10" ht="15.75" x14ac:dyDescent="0.25">
      <c r="A12" s="64"/>
      <c r="B12" s="80"/>
      <c r="C12" s="82"/>
      <c r="D12" s="87"/>
      <c r="E12" s="88"/>
      <c r="F12" s="89"/>
      <c r="G12" s="90"/>
      <c r="H12" s="91"/>
      <c r="I12" s="91"/>
      <c r="J12" s="91"/>
    </row>
    <row r="13" spans="1:10" ht="16.5" thickBot="1" x14ac:dyDescent="0.3">
      <c r="A13" s="92"/>
      <c r="B13" s="93"/>
      <c r="C13" s="94"/>
      <c r="D13" s="119" t="s">
        <v>15</v>
      </c>
      <c r="E13" s="120"/>
      <c r="F13" s="121">
        <f>SUM(F7:F12)</f>
        <v>62.87</v>
      </c>
      <c r="G13" s="122">
        <v>377.6</v>
      </c>
      <c r="H13" s="122">
        <v>10.59</v>
      </c>
      <c r="I13" s="122">
        <v>16.68</v>
      </c>
      <c r="J13" s="122">
        <v>50.43</v>
      </c>
    </row>
    <row r="14" spans="1:10" ht="17.25" customHeight="1" x14ac:dyDescent="0.25">
      <c r="A14" s="64" t="s">
        <v>10</v>
      </c>
      <c r="B14" s="71" t="s">
        <v>26</v>
      </c>
      <c r="C14" s="98">
        <v>175</v>
      </c>
      <c r="D14" s="8" t="s">
        <v>40</v>
      </c>
      <c r="E14" s="99" t="s">
        <v>41</v>
      </c>
      <c r="F14" s="76">
        <v>20.260000000000002</v>
      </c>
      <c r="G14" s="100">
        <v>98.4</v>
      </c>
      <c r="H14" s="101">
        <v>1.46</v>
      </c>
      <c r="I14" s="86">
        <v>3.92</v>
      </c>
      <c r="J14" s="86">
        <v>9.4</v>
      </c>
    </row>
    <row r="15" spans="1:10" ht="16.5" customHeight="1" x14ac:dyDescent="0.25">
      <c r="A15" s="64" t="s">
        <v>18</v>
      </c>
      <c r="B15" s="71" t="s">
        <v>25</v>
      </c>
      <c r="C15" s="102">
        <v>632</v>
      </c>
      <c r="D15" s="61" t="s">
        <v>44</v>
      </c>
      <c r="E15" s="103" t="s">
        <v>45</v>
      </c>
      <c r="F15" s="76">
        <v>52.52</v>
      </c>
      <c r="G15" s="77">
        <v>169.6</v>
      </c>
      <c r="H15" s="86">
        <v>13.8</v>
      </c>
      <c r="I15" s="86">
        <v>11.2</v>
      </c>
      <c r="J15" s="86">
        <v>3.3</v>
      </c>
    </row>
    <row r="16" spans="1:10" ht="18" customHeight="1" x14ac:dyDescent="0.25">
      <c r="A16" s="64"/>
      <c r="B16" s="71" t="s">
        <v>23</v>
      </c>
      <c r="C16" s="82">
        <v>516</v>
      </c>
      <c r="D16" s="61" t="s">
        <v>42</v>
      </c>
      <c r="E16" s="103">
        <v>100</v>
      </c>
      <c r="F16" s="104">
        <v>7.5</v>
      </c>
      <c r="G16" s="77">
        <v>134.6</v>
      </c>
      <c r="H16" s="105">
        <v>3.4</v>
      </c>
      <c r="I16" s="106">
        <v>5</v>
      </c>
      <c r="J16" s="77">
        <v>19</v>
      </c>
    </row>
    <row r="17" spans="1:10" ht="15.75" x14ac:dyDescent="0.25">
      <c r="A17" s="64"/>
      <c r="B17" s="71" t="s">
        <v>21</v>
      </c>
      <c r="C17" s="71">
        <v>685</v>
      </c>
      <c r="D17" s="71" t="s">
        <v>24</v>
      </c>
      <c r="E17" s="78">
        <v>200</v>
      </c>
      <c r="F17" s="79">
        <v>3.73</v>
      </c>
      <c r="G17" s="79">
        <v>40</v>
      </c>
      <c r="H17" s="79">
        <v>0.53</v>
      </c>
      <c r="I17" s="79">
        <v>0</v>
      </c>
      <c r="J17" s="79">
        <v>9.4700000000000006</v>
      </c>
    </row>
    <row r="18" spans="1:10" ht="14.25" customHeight="1" x14ac:dyDescent="0.25">
      <c r="A18" s="64"/>
      <c r="B18" s="71" t="s">
        <v>22</v>
      </c>
      <c r="C18" s="81" t="s">
        <v>11</v>
      </c>
      <c r="D18" s="83" t="s">
        <v>13</v>
      </c>
      <c r="E18" s="84">
        <v>40</v>
      </c>
      <c r="F18" s="86">
        <v>5.14</v>
      </c>
      <c r="G18" s="86">
        <v>41.96</v>
      </c>
      <c r="H18" s="86">
        <v>2.2400000000000002</v>
      </c>
      <c r="I18" s="86">
        <v>0.44</v>
      </c>
      <c r="J18" s="86">
        <v>19.760000000000002</v>
      </c>
    </row>
    <row r="19" spans="1:10" ht="15.75" x14ac:dyDescent="0.25">
      <c r="A19" s="64"/>
      <c r="B19" s="71"/>
      <c r="C19" s="81"/>
      <c r="D19" s="83"/>
      <c r="E19" s="84"/>
      <c r="F19" s="86"/>
      <c r="G19" s="86"/>
      <c r="H19" s="86"/>
      <c r="I19" s="86"/>
      <c r="J19" s="86"/>
    </row>
    <row r="20" spans="1:10" ht="15.75" x14ac:dyDescent="0.25">
      <c r="A20" s="64"/>
      <c r="B20" s="107"/>
      <c r="C20" s="82"/>
      <c r="D20" s="87" t="s">
        <v>15</v>
      </c>
      <c r="E20" s="88"/>
      <c r="F20" s="108">
        <f>SUM(F14:F19)</f>
        <v>89.15</v>
      </c>
      <c r="G20" s="91">
        <f>SUM(G14:G19)</f>
        <v>484.56</v>
      </c>
      <c r="H20" s="91">
        <f>SUM(H14:H19)</f>
        <v>21.43</v>
      </c>
      <c r="I20" s="91">
        <f>SUM(I14:I19)</f>
        <v>20.56</v>
      </c>
      <c r="J20" s="91">
        <f>SUM(J14:J19)</f>
        <v>60.930000000000007</v>
      </c>
    </row>
    <row r="21" spans="1:10" ht="16.5" thickBot="1" x14ac:dyDescent="0.3">
      <c r="A21" s="92"/>
      <c r="B21" s="93"/>
      <c r="C21" s="94"/>
      <c r="D21" s="109"/>
      <c r="E21" s="110"/>
      <c r="F21" s="96"/>
      <c r="G21" s="96"/>
      <c r="H21" s="97"/>
      <c r="I21" s="97"/>
      <c r="J21" s="97"/>
    </row>
    <row r="22" spans="1:10" ht="17.25" customHeight="1" x14ac:dyDescent="0.25">
      <c r="A22" s="111" t="s">
        <v>9</v>
      </c>
      <c r="B22" s="71" t="s">
        <v>25</v>
      </c>
      <c r="C22" s="102">
        <v>632</v>
      </c>
      <c r="D22" s="61" t="s">
        <v>44</v>
      </c>
      <c r="E22" s="103" t="s">
        <v>43</v>
      </c>
      <c r="F22" s="76">
        <v>49.8</v>
      </c>
      <c r="G22" s="77">
        <f>G15/125*100</f>
        <v>135.68</v>
      </c>
      <c r="H22" s="77">
        <f t="shared" ref="H22:J22" si="0">H15/125*100</f>
        <v>11.040000000000001</v>
      </c>
      <c r="I22" s="77">
        <f t="shared" si="0"/>
        <v>8.9599999999999991</v>
      </c>
      <c r="J22" s="77">
        <f t="shared" si="0"/>
        <v>2.64</v>
      </c>
    </row>
    <row r="23" spans="1:10" ht="19.5" customHeight="1" x14ac:dyDescent="0.25">
      <c r="A23" s="64" t="s">
        <v>14</v>
      </c>
      <c r="B23" s="71" t="s">
        <v>23</v>
      </c>
      <c r="C23" s="82">
        <v>516</v>
      </c>
      <c r="D23" s="61" t="s">
        <v>42</v>
      </c>
      <c r="E23" s="103">
        <v>100</v>
      </c>
      <c r="F23" s="104">
        <v>7.5</v>
      </c>
      <c r="G23" s="77">
        <v>134.6</v>
      </c>
      <c r="H23" s="105">
        <v>3.4</v>
      </c>
      <c r="I23" s="106">
        <v>5</v>
      </c>
      <c r="J23" s="77">
        <v>19</v>
      </c>
    </row>
    <row r="24" spans="1:10" ht="15.75" x14ac:dyDescent="0.25">
      <c r="A24" s="64"/>
      <c r="B24" s="71" t="s">
        <v>21</v>
      </c>
      <c r="C24" s="71">
        <v>685</v>
      </c>
      <c r="D24" s="71" t="s">
        <v>24</v>
      </c>
      <c r="E24" s="78">
        <v>200</v>
      </c>
      <c r="F24" s="79">
        <v>3.73</v>
      </c>
      <c r="G24" s="79">
        <v>40</v>
      </c>
      <c r="H24" s="79">
        <v>0.53</v>
      </c>
      <c r="I24" s="79">
        <v>0</v>
      </c>
      <c r="J24" s="79">
        <v>9.4700000000000006</v>
      </c>
    </row>
    <row r="25" spans="1:10" ht="18" customHeight="1" x14ac:dyDescent="0.25">
      <c r="A25" s="64"/>
      <c r="B25" s="71" t="s">
        <v>22</v>
      </c>
      <c r="C25" s="81" t="s">
        <v>11</v>
      </c>
      <c r="D25" s="83" t="s">
        <v>13</v>
      </c>
      <c r="E25" s="84">
        <v>20</v>
      </c>
      <c r="F25" s="86">
        <v>2.57</v>
      </c>
      <c r="G25" s="86">
        <v>20.98</v>
      </c>
      <c r="H25" s="86">
        <v>1.1200000000000001</v>
      </c>
      <c r="I25" s="86">
        <v>0.22</v>
      </c>
      <c r="J25" s="86">
        <v>9.8800000000000008</v>
      </c>
    </row>
    <row r="26" spans="1:10" ht="15.75" x14ac:dyDescent="0.25">
      <c r="A26" s="64"/>
      <c r="B26" s="112"/>
      <c r="C26" s="81"/>
      <c r="D26" s="71"/>
      <c r="E26" s="78"/>
      <c r="F26" s="79"/>
      <c r="G26" s="79"/>
      <c r="H26" s="79"/>
      <c r="I26" s="79"/>
      <c r="J26" s="79"/>
    </row>
    <row r="27" spans="1:10" ht="15.75" x14ac:dyDescent="0.25">
      <c r="A27" s="64"/>
      <c r="B27" s="112"/>
      <c r="C27" s="80"/>
      <c r="D27" s="113" t="s">
        <v>15</v>
      </c>
      <c r="E27" s="114"/>
      <c r="F27" s="108">
        <f>SUM(F21:F26)</f>
        <v>63.599999999999994</v>
      </c>
      <c r="G27" s="108">
        <f>SUM(G21:G26)</f>
        <v>331.26</v>
      </c>
      <c r="H27" s="108">
        <f>SUM(H21:H26)</f>
        <v>16.09</v>
      </c>
      <c r="I27" s="108">
        <f>SUM(I22:I26)</f>
        <v>14.18</v>
      </c>
      <c r="J27" s="108">
        <f>SUM(J21:J26)</f>
        <v>40.99</v>
      </c>
    </row>
    <row r="28" spans="1:10" ht="16.5" thickBot="1" x14ac:dyDescent="0.3">
      <c r="A28" s="92"/>
      <c r="B28" s="115"/>
      <c r="C28" s="93"/>
      <c r="D28" s="116"/>
      <c r="E28" s="117"/>
      <c r="F28" s="118"/>
      <c r="G28" s="118"/>
      <c r="H28" s="118"/>
      <c r="I28" s="118"/>
      <c r="J28" s="118"/>
    </row>
  </sheetData>
  <mergeCells count="6">
    <mergeCell ref="G5:J5"/>
    <mergeCell ref="G1:J1"/>
    <mergeCell ref="G2:J2"/>
    <mergeCell ref="G3:J3"/>
    <mergeCell ref="E4:F4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завтрак для сайта</vt:lpstr>
      <vt:lpstr>1-4 кл обед для сайта</vt:lpstr>
      <vt:lpstr>5-9 кл для сайта</vt:lpstr>
      <vt:lpstr>Лист1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2022-03-21T14:46:10Z</cp:lastPrinted>
  <dcterms:created xsi:type="dcterms:W3CDTF">2015-06-05T18:19:34Z</dcterms:created>
  <dcterms:modified xsi:type="dcterms:W3CDTF">2022-05-23T11:17:58Z</dcterms:modified>
</cp:coreProperties>
</file>