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A2D0405-2535-4D10-9717-75BFFBAC630F}" xr6:coauthVersionLast="47" xr6:coauthVersionMax="47" xr10:uidLastSave="{00000000-0000-0000-0000-000000000000}"/>
  <bookViews>
    <workbookView xWindow="2805" yWindow="2805" windowWidth="18900" windowHeight="10965" xr2:uid="{00000000-000D-0000-FFFF-FFFF00000000}"/>
  </bookViews>
  <sheets>
    <sheet name="ясли" sheetId="3" r:id="rId1"/>
    <sheet name="Сад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6" i="6"/>
  <c r="I26" i="6"/>
  <c r="H26" i="6"/>
  <c r="G26" i="6"/>
  <c r="F26" i="6"/>
  <c r="E26" i="6"/>
  <c r="J20" i="6"/>
  <c r="I20" i="6"/>
  <c r="H20" i="6"/>
  <c r="G20" i="6"/>
  <c r="E20" i="6"/>
  <c r="J10" i="6"/>
  <c r="I10" i="6"/>
  <c r="H10" i="6"/>
  <c r="G10" i="6"/>
  <c r="F10" i="6"/>
  <c r="F27" i="6" s="1"/>
  <c r="E10" i="6"/>
  <c r="E27" i="6" s="1"/>
  <c r="J7" i="6"/>
  <c r="J27" i="6" s="1"/>
  <c r="I7" i="6"/>
  <c r="H7" i="6"/>
  <c r="G7" i="6"/>
  <c r="G27" i="6" s="1"/>
  <c r="E7" i="6"/>
  <c r="F10" i="3"/>
  <c r="G10" i="3"/>
  <c r="H10" i="3"/>
  <c r="H27" i="3" s="1"/>
  <c r="I10" i="3"/>
  <c r="J10" i="3"/>
  <c r="H20" i="3"/>
  <c r="I20" i="3"/>
  <c r="J20" i="3"/>
  <c r="E20" i="3"/>
  <c r="E26" i="3"/>
  <c r="F26" i="3"/>
  <c r="F27" i="3" s="1"/>
  <c r="G26" i="3"/>
  <c r="H26" i="3"/>
  <c r="I26" i="3"/>
  <c r="J26" i="3"/>
  <c r="E10" i="3"/>
  <c r="G20" i="3"/>
  <c r="H7" i="3"/>
  <c r="I7" i="3"/>
  <c r="I27" i="3" s="1"/>
  <c r="J7" i="3"/>
  <c r="G7" i="3"/>
  <c r="E7" i="3"/>
  <c r="H27" i="6"/>
  <c r="I27" i="6" l="1"/>
  <c r="E27" i="3"/>
  <c r="J27" i="3"/>
  <c r="G27" i="3"/>
</calcChain>
</file>

<file path=xl/sharedStrings.xml><?xml version="1.0" encoding="utf-8"?>
<sst xmlns="http://schemas.openxmlformats.org/spreadsheetml/2006/main" count="98" uniqueCount="43">
  <si>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</si>
  <si>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</si>
  <si>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</si>
  <si>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</si>
  <si>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</si>
  <si>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</si>
  <si>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</si>
  <si>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</si>
  <si>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</si>
  <si>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</si>
  <si>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</si>
  <si>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</si>
  <si>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</si>
  <si>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</si>
  <si>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</si>
  <si>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</si>
  <si>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</si>
  <si>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</si>
  <si>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</si>
  <si>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</si>
  <si>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</si>
  <si>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</si>
  <si>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</si>
  <si>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</si>
  <si>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527\531</t>
  </si>
  <si>
    <t>10.1</t>
  </si>
  <si>
    <t>Хлеб ржаной</t>
  </si>
  <si>
    <t>Блинчики с сметаной</t>
  </si>
  <si>
    <t>501\502</t>
  </si>
  <si>
    <t>Чай с сахаром</t>
  </si>
  <si>
    <t>Гор.блюдо</t>
  </si>
  <si>
    <t>Каша из хлопьев овсяных «Геркулес» жидкая с фруктами</t>
  </si>
  <si>
    <t>Гор.напиток</t>
  </si>
  <si>
    <t>Бутерброд с маслом</t>
  </si>
  <si>
    <t>Кисломолочный продукт Снежок</t>
  </si>
  <si>
    <t>1 Гор.блюдо</t>
  </si>
  <si>
    <t>Суп молочный с макаронными изделиями</t>
  </si>
  <si>
    <t xml:space="preserve">Второе блюдо </t>
  </si>
  <si>
    <t>Рагу из овощей с мясом</t>
  </si>
  <si>
    <t>Компот сз кураги</t>
  </si>
  <si>
    <t>закуска</t>
  </si>
  <si>
    <t>Салат «Столичный»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</si>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</sst>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A9" sqref="A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16</v>
      </c>
      <c r="F1" s="14" t="s">
        <v>20</v>
      </c>
      <c r="I1" t="s">
        <v>42</v>
      </c>
      <c r="J1" s="13">
        <v>46276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24" t="s">
        <v>30</v>
      </c>
      <c r="C4" s="19">
        <v>272.10000000000002</v>
      </c>
      <c r="D4" s="19" t="s">
        <v>31</v>
      </c>
      <c r="E4" s="19">
        <v>150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32</v>
      </c>
      <c r="C5" s="19" t="s">
        <v>28</v>
      </c>
      <c r="D5" s="19" t="s">
        <v>29</v>
      </c>
      <c r="E5" s="19">
        <v>180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1</v>
      </c>
      <c r="D6" s="19" t="s">
        <v>33</v>
      </c>
      <c r="E6" s="19">
        <v>50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380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6" t="s">
        <v>40</v>
      </c>
      <c r="C12" s="18">
        <v>43</v>
      </c>
      <c r="D12" s="18" t="s">
        <v>41</v>
      </c>
      <c r="E12" s="18">
        <v>40</v>
      </c>
      <c r="F12" s="18"/>
      <c r="G12" s="18">
        <v>56.67</v>
      </c>
      <c r="H12" s="18">
        <v>0.7</v>
      </c>
      <c r="I12" s="18">
        <v>4.08</v>
      </c>
      <c r="J12" s="18">
        <v>4.08</v>
      </c>
    </row>
    <row r="13" spans="1:10" x14ac:dyDescent="0.25">
      <c r="A13" s="5"/>
      <c r="B13" s="25" t="s">
        <v>35</v>
      </c>
      <c r="C13" s="16">
        <v>171</v>
      </c>
      <c r="D13" s="16" t="s">
        <v>36</v>
      </c>
      <c r="E13" s="16">
        <v>150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37</v>
      </c>
      <c r="C14" s="16"/>
      <c r="D14" s="16" t="s">
        <v>38</v>
      </c>
      <c r="E14" s="16">
        <v>210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32</v>
      </c>
      <c r="C15" s="16" t="s">
        <v>24</v>
      </c>
      <c r="D15" s="16" t="s">
        <v>39</v>
      </c>
      <c r="E15" s="16">
        <v>180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 t="s">
        <v>25</v>
      </c>
      <c r="D16" s="16" t="s">
        <v>26</v>
      </c>
      <c r="E16" s="16">
        <v>40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620</v>
      </c>
      <c r="F20" s="18"/>
      <c r="G20" s="18">
        <f>SUM(G12:G18)</f>
        <v>461.53</v>
      </c>
      <c r="H20" s="18">
        <f>SUM(H12:H18)</f>
        <v>14.690000000000001</v>
      </c>
      <c r="I20" s="18">
        <f>SUM(I12:I18)</f>
        <v>15.960000000000003</v>
      </c>
      <c r="J20" s="18">
        <f>SUM(J12:J18)</f>
        <v>62.37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547</v>
      </c>
      <c r="D23" s="21" t="s">
        <v>27</v>
      </c>
      <c r="E23" s="21">
        <v>110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 t="s">
        <v>28</v>
      </c>
      <c r="D24" s="21" t="s">
        <v>29</v>
      </c>
      <c r="E24" s="21">
        <v>180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290</v>
      </c>
      <c r="F26" s="17">
        <f t="shared" si="1"/>
        <v>0</v>
      </c>
      <c r="G26" s="17">
        <f t="shared" si="1"/>
        <v>6.7</v>
      </c>
      <c r="H26" s="17">
        <f t="shared" si="1"/>
        <v>7.2</v>
      </c>
      <c r="I26" s="17">
        <f t="shared" si="1"/>
        <v>8.1999999999999993</v>
      </c>
      <c r="J26" s="17">
        <f t="shared" si="1"/>
        <v>123.30000000000001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1390</v>
      </c>
      <c r="F27" s="12">
        <f t="shared" si="2"/>
        <v>0</v>
      </c>
      <c r="G27" s="12">
        <f t="shared" si="2"/>
        <v>853.43000000000006</v>
      </c>
      <c r="H27" s="12">
        <f t="shared" si="2"/>
        <v>34.770000000000003</v>
      </c>
      <c r="I27" s="12">
        <f t="shared" si="2"/>
        <v>40.75</v>
      </c>
      <c r="J27" s="12">
        <f t="shared" si="2"/>
        <v>230.9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16</v>
      </c>
      <c r="F1" s="14" t="s">
        <v>20</v>
      </c>
      <c r="I1" t="s">
        <v>42</v>
      </c>
      <c r="J1" s="13">
        <f>ясли!J1</f>
        <v>46276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 x14ac:dyDescent="0.25">
      <c r="A4" s="3" t="s">
        <v>9</v>
      </c>
      <c r="B4" s="24" t="s">
        <v>30</v>
      </c>
      <c r="C4" s="19">
        <v>272.10000000000002</v>
      </c>
      <c r="D4" s="19" t="s">
        <v>31</v>
      </c>
      <c r="E4" s="19">
        <v>150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32</v>
      </c>
      <c r="C5" s="19" t="s">
        <v>28</v>
      </c>
      <c r="D5" s="19" t="s">
        <v>29</v>
      </c>
      <c r="E5" s="19">
        <v>200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1</v>
      </c>
      <c r="D6" s="19" t="s">
        <v>33</v>
      </c>
      <c r="E6" s="19">
        <v>50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400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6" t="s">
        <v>40</v>
      </c>
      <c r="C12" s="18">
        <v>43</v>
      </c>
      <c r="D12" s="18" t="s">
        <v>41</v>
      </c>
      <c r="E12" s="18">
        <v>60</v>
      </c>
      <c r="F12" s="18"/>
      <c r="G12" s="18">
        <v>56.67</v>
      </c>
      <c r="H12" s="18">
        <v>0.7</v>
      </c>
      <c r="I12" s="18">
        <v>4.08</v>
      </c>
      <c r="J12" s="18">
        <v>4.08</v>
      </c>
    </row>
    <row r="13" spans="1:10" x14ac:dyDescent="0.25">
      <c r="A13" s="5"/>
      <c r="B13" s="25" t="s">
        <v>35</v>
      </c>
      <c r="C13" s="16">
        <v>171</v>
      </c>
      <c r="D13" s="16" t="s">
        <v>36</v>
      </c>
      <c r="E13" s="16">
        <v>180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37</v>
      </c>
      <c r="C14" s="16"/>
      <c r="D14" s="16" t="s">
        <v>38</v>
      </c>
      <c r="E14" s="16">
        <v>250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32</v>
      </c>
      <c r="C15" s="16" t="s">
        <v>24</v>
      </c>
      <c r="D15" s="16" t="s">
        <v>39</v>
      </c>
      <c r="E15" s="16">
        <v>200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 t="s">
        <v>25</v>
      </c>
      <c r="D16" s="16" t="s">
        <v>26</v>
      </c>
      <c r="E16" s="16">
        <v>40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730</v>
      </c>
      <c r="F20" s="18"/>
      <c r="G20" s="18">
        <f>SUM(G12:G18)</f>
        <v>461.53</v>
      </c>
      <c r="H20" s="18">
        <f>SUM(H12:H18)</f>
        <v>14.690000000000001</v>
      </c>
      <c r="I20" s="18">
        <f>SUM(I12:I18)</f>
        <v>15.960000000000003</v>
      </c>
      <c r="J20" s="18">
        <f>SUM(J12:J18)</f>
        <v>62.37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547</v>
      </c>
      <c r="D23" s="21" t="s">
        <v>27</v>
      </c>
      <c r="E23" s="21">
        <v>110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 t="s">
        <v>28</v>
      </c>
      <c r="D24" s="21" t="s">
        <v>29</v>
      </c>
      <c r="E24" s="21">
        <v>200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310</v>
      </c>
      <c r="F26" s="17">
        <f t="shared" si="1"/>
        <v>0</v>
      </c>
      <c r="G26" s="17">
        <f t="shared" si="1"/>
        <v>6.7</v>
      </c>
      <c r="H26" s="17">
        <f t="shared" si="1"/>
        <v>7.2</v>
      </c>
      <c r="I26" s="17">
        <f t="shared" si="1"/>
        <v>8.1999999999999993</v>
      </c>
      <c r="J26" s="17">
        <f t="shared" si="1"/>
        <v>123.30000000000001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1540</v>
      </c>
      <c r="F27" s="12">
        <f t="shared" si="2"/>
        <v>0</v>
      </c>
      <c r="G27" s="12">
        <f t="shared" si="2"/>
        <v>853.43000000000006</v>
      </c>
      <c r="H27" s="12">
        <f t="shared" si="2"/>
        <v>34.770000000000003</v>
      </c>
      <c r="I27" s="12">
        <f t="shared" si="2"/>
        <v>40.75</v>
      </c>
      <c r="J27" s="12">
        <f t="shared" si="2"/>
        <v>230.9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2026-09-01T05:31:38Z</dcterms:modified>
</cp:coreProperties>
</file>